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60" windowWidth="28590" windowHeight="12075"/>
  </bookViews>
  <sheets>
    <sheet name="Лист1" sheetId="1" r:id="rId1"/>
  </sheets>
  <externalReferences>
    <externalReference r:id="rId2"/>
  </externalReferences>
  <definedNames>
    <definedName name="_xlnm.Print_Titles" localSheetId="0">Лист1!$A:$B</definedName>
    <definedName name="_xlnm.Print_Area" localSheetId="0">Лист1!$A$1:$GT$53</definedName>
  </definedNames>
  <calcPr calcId="145621" calcMode="manual" iterate="1"/>
</workbook>
</file>

<file path=xl/calcChain.xml><?xml version="1.0" encoding="utf-8"?>
<calcChain xmlns="http://schemas.openxmlformats.org/spreadsheetml/2006/main">
  <c r="FD53" i="1" l="1"/>
  <c r="FB53" i="1"/>
  <c r="AK53" i="1"/>
  <c r="B8" i="1"/>
</calcChain>
</file>

<file path=xl/sharedStrings.xml><?xml version="1.0" encoding="utf-8"?>
<sst xmlns="http://schemas.openxmlformats.org/spreadsheetml/2006/main" count="410" uniqueCount="150">
  <si>
    <t>тыс.рублей</t>
  </si>
  <si>
    <t>Наименование муниципальных образований</t>
  </si>
  <si>
    <t>Налоговые и неналоговые доходы</t>
  </si>
  <si>
    <t>Налоговые доходы</t>
  </si>
  <si>
    <t>Неналоговые доходы</t>
  </si>
  <si>
    <t>% испол-нения бюд-жетных назна-чений</t>
  </si>
  <si>
    <t>% испол-нения бюд-жетных назна-чений без учета исклю-чаемых доходов</t>
  </si>
  <si>
    <t>Доля в сумме налоговых и нена-логовых доходов бюджета</t>
  </si>
  <si>
    <t>Налог на доходы физических лиц</t>
  </si>
  <si>
    <t>Акцизы</t>
  </si>
  <si>
    <t>Единый сельскохозяйственный налог</t>
  </si>
  <si>
    <t>Патентная система налогообложения</t>
  </si>
  <si>
    <t>Налог на имущество физических лиц</t>
  </si>
  <si>
    <t>Транспортный налог</t>
  </si>
  <si>
    <t xml:space="preserve">Земельный налог  </t>
  </si>
  <si>
    <t>Государственная пошлина</t>
  </si>
  <si>
    <t>Доля в сумме налого-вых и нена-логовых доходов бюджета</t>
  </si>
  <si>
    <t>% испол-нения бюджет-ных назна-чений</t>
  </si>
  <si>
    <t>Доходы от использования имущества</t>
  </si>
  <si>
    <t>Арендная плата за земли</t>
  </si>
  <si>
    <t>Доходы от сдачи в аренду имущества</t>
  </si>
  <si>
    <t>Доходы от продажи материальных и нематериальных активов</t>
  </si>
  <si>
    <t>Доходы от продажи имущества</t>
  </si>
  <si>
    <t>Доходы от продажи земли</t>
  </si>
  <si>
    <t>Доходы от оказания платных услуг и компенсации затрат государства</t>
  </si>
  <si>
    <t>Штрафы, санкции, возмещение ущерба</t>
  </si>
  <si>
    <t>Доля в сумме налого-вых и неналоговых доходов бюджета</t>
  </si>
  <si>
    <t>сумма</t>
  </si>
  <si>
    <t>в %</t>
  </si>
  <si>
    <t>Сумма</t>
  </si>
  <si>
    <t>в%</t>
  </si>
  <si>
    <t>Александрово-Гайский</t>
  </si>
  <si>
    <t>Аркадакский</t>
  </si>
  <si>
    <t>Аткарский</t>
  </si>
  <si>
    <t>Базарно-Карабулакский</t>
  </si>
  <si>
    <t>Балаковский</t>
  </si>
  <si>
    <t xml:space="preserve">Балашовский </t>
  </si>
  <si>
    <t>Балтайский</t>
  </si>
  <si>
    <t>Вольский</t>
  </si>
  <si>
    <t>Воскресенский</t>
  </si>
  <si>
    <t>Дергачевский</t>
  </si>
  <si>
    <t>Духовницкий</t>
  </si>
  <si>
    <t>Екатериновский</t>
  </si>
  <si>
    <t>Ершовский</t>
  </si>
  <si>
    <t>Ивантеевский</t>
  </si>
  <si>
    <t>Калининский</t>
  </si>
  <si>
    <t>Красноармейский</t>
  </si>
  <si>
    <t>Краснокутский</t>
  </si>
  <si>
    <t>Краснопартизанский</t>
  </si>
  <si>
    <t>Лысогорский</t>
  </si>
  <si>
    <t>Марксовский</t>
  </si>
  <si>
    <t>Новобурасский</t>
  </si>
  <si>
    <t xml:space="preserve">Новоузенский </t>
  </si>
  <si>
    <t>Озинский</t>
  </si>
  <si>
    <t>Перелюбский</t>
  </si>
  <si>
    <t>Петровский</t>
  </si>
  <si>
    <t>Питерский</t>
  </si>
  <si>
    <t>Пугачевский</t>
  </si>
  <si>
    <t>Ровенский</t>
  </si>
  <si>
    <t>Романовский</t>
  </si>
  <si>
    <t>Ртищевский</t>
  </si>
  <si>
    <t>Самойловский</t>
  </si>
  <si>
    <t>Саратовский</t>
  </si>
  <si>
    <t>Советский</t>
  </si>
  <si>
    <t>Татищевский</t>
  </si>
  <si>
    <t>Турковский</t>
  </si>
  <si>
    <t>Федоровский</t>
  </si>
  <si>
    <t>Хвалынский</t>
  </si>
  <si>
    <t>Энгельсский</t>
  </si>
  <si>
    <t>г.Саратов</t>
  </si>
  <si>
    <t>п.Михайловский</t>
  </si>
  <si>
    <t>ЗАТО п.Светлый</t>
  </si>
  <si>
    <t>г.Шиханы</t>
  </si>
  <si>
    <t>ИТОГО по местным бюджетам</t>
  </si>
  <si>
    <t xml:space="preserve">* В соответствии с распоряжением Правительства Саратовской области от 3 мая 2023 года № 150-Пр «О мониторинге деятельности органов местного самоуправления муниципальных районов и городских округов Саратовской области» в перечень показателей мониторинга деятельности органов местного самоуправления муниципальных районов и городских округов области включен показатель 1.2 «Динамика налоговых и неналоговых доходов без учета акцизов, доходов от оказания платных услуг и компенсаций затрат государства и доходов от продажи материальных и нематериальных активов к предшествующему году, процентов»
</t>
  </si>
  <si>
    <t/>
  </si>
  <si>
    <t>2,5 раза</t>
  </si>
  <si>
    <t>2,9 раза</t>
  </si>
  <si>
    <t>2,3 раза</t>
  </si>
  <si>
    <t>4,4 раза</t>
  </si>
  <si>
    <t>4,5 раза</t>
  </si>
  <si>
    <t>2,2 раза</t>
  </si>
  <si>
    <t>4,1 раза</t>
  </si>
  <si>
    <t>2,6 раза</t>
  </si>
  <si>
    <t>5,8 раза</t>
  </si>
  <si>
    <t>3,4 раза</t>
  </si>
  <si>
    <t>3,7 раза</t>
  </si>
  <si>
    <t>91,2 раза</t>
  </si>
  <si>
    <t>2,0 раза</t>
  </si>
  <si>
    <t>2,8 раза</t>
  </si>
  <si>
    <t>2,1 раза</t>
  </si>
  <si>
    <t>3,0 раза</t>
  </si>
  <si>
    <t>12,5 раза</t>
  </si>
  <si>
    <t>4,7 раза</t>
  </si>
  <si>
    <t>1,9 раза</t>
  </si>
  <si>
    <t>3,1 раза</t>
  </si>
  <si>
    <t>36,2 раза</t>
  </si>
  <si>
    <t>2,4 раза</t>
  </si>
  <si>
    <t>61,7 раза</t>
  </si>
  <si>
    <t>60,5 раза</t>
  </si>
  <si>
    <t>19,9 раза</t>
  </si>
  <si>
    <t>3,8 раза</t>
  </si>
  <si>
    <t>4,3 раза</t>
  </si>
  <si>
    <t>3,6 раза</t>
  </si>
  <si>
    <t>11,1 раза</t>
  </si>
  <si>
    <t>11,3 раза</t>
  </si>
  <si>
    <t>11,0 раза</t>
  </si>
  <si>
    <t>37,7 раза</t>
  </si>
  <si>
    <t>7,7 раза</t>
  </si>
  <si>
    <t>10,0 раза</t>
  </si>
  <si>
    <t>2,7 раза</t>
  </si>
  <si>
    <t>26,2 раза</t>
  </si>
  <si>
    <t>5,3 раза</t>
  </si>
  <si>
    <t>7,3 раза</t>
  </si>
  <si>
    <t>18,2 раза</t>
  </si>
  <si>
    <t>Анализ исполнения местных бюджетов по налоговым и неналоговым доходам по состоянию на 1 июля 2026 года</t>
  </si>
  <si>
    <t>Утвержденный бюджет на 2026 год по состоянию на 01.07.2026</t>
  </si>
  <si>
    <t>Утвержденный бюджет на 2026 год по состоянию на 01.07.2026 без учета исклю-чаемых доходов*</t>
  </si>
  <si>
    <t>Факт за 2025 год</t>
  </si>
  <si>
    <t>Отклонение бюджета на 2026 от факта за 2025 год</t>
  </si>
  <si>
    <t>Факт на 01.07.2026</t>
  </si>
  <si>
    <t>Ранг по испол-нению бюд-жета графа 9</t>
  </si>
  <si>
    <t>Факт на 01.07.2025</t>
  </si>
  <si>
    <t>Темп роста 2026 года к 2025 году</t>
  </si>
  <si>
    <t>Ранг по темпу роста к 2025 году графа 12</t>
  </si>
  <si>
    <t>Доля факта на 01.07.2025 в поступ-лении за 2025 год</t>
  </si>
  <si>
    <t>Факт на 01.07.2026 без учета исклю-чаемых доходов*</t>
  </si>
  <si>
    <t>Ранг по испол-нению бюд-жета без учета исключаемых доходов графа 16</t>
  </si>
  <si>
    <t>Факт на 01.07.2025 без учета исклю-чаемых доходов*</t>
  </si>
  <si>
    <t>Ранг по темпу роста к 2025 году графа 19</t>
  </si>
  <si>
    <t>Ранг по испол-нению бюд-жета графа 27</t>
  </si>
  <si>
    <t>Ранг по темпу роста к 2025 году графа 30</t>
  </si>
  <si>
    <t>Ранг по темпу роста к 2025 году графа 121</t>
  </si>
  <si>
    <t>Ранг по испол-нению бюд-жета графа 38</t>
  </si>
  <si>
    <t>Ранг по темпу роста к 2025 году графа 41</t>
  </si>
  <si>
    <t>Ранг по темпу роста к 2025 году графа 51</t>
  </si>
  <si>
    <t>Ранг по темпу роста к 2025 году графа 61</t>
  </si>
  <si>
    <t>Ранг по темпу роста к 2025 году графа 71</t>
  </si>
  <si>
    <t>Ранг по темпу роста к 2025 году графа 81</t>
  </si>
  <si>
    <t>Ранг по темпу роста к 2025 году графа 91</t>
  </si>
  <si>
    <t>Ранг по темпу роста к 2025 году графа 101</t>
  </si>
  <si>
    <t>Ранг по темпу роста к 2025 году графа 111</t>
  </si>
  <si>
    <t>Ранг по темпу роста к 2025 году графа 131</t>
  </si>
  <si>
    <t>Ранг по темпу роста к 2025 году графа 141</t>
  </si>
  <si>
    <t>Ранг по темпу роста к 2025 году графа 151</t>
  </si>
  <si>
    <t>Ранг по темпу роста к 2025 году графа 161</t>
  </si>
  <si>
    <t>Ранг по темпу роста к 2025 году графа 171</t>
  </si>
  <si>
    <t>Ранг по темпу роста к 2025 году графа 181</t>
  </si>
  <si>
    <t>Ранг по темпу роста к 2025 году графа 191</t>
  </si>
  <si>
    <t>Ранг по темпу роста к 2025 году графа 201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</si>
</sst>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44" formatCode="_(&quot;₽&quot;* #,##0.00_);_(&quot;₽&quot;* \(#,##0.00\);_(&quot;₽&quot;* &quot;-&quot;??_);_(@_)"/>
    <numFmt numFmtId="164" formatCode="#,##0.0"/>
    <numFmt numFmtId="165" formatCode="0.0%"/>
    <numFmt numFmtId="166" formatCode="#,##0.000"/>
    <numFmt numFmtId="167" formatCode="0.000%"/>
    <numFmt numFmtId="169" formatCode="#,##0.0_ ;\-#,##0.0\ "/>
    <numFmt numFmtId="170" formatCode="#,##0.0000"/>
  </numFmts>
  <fonts count="13" x14ac:knownFonts="1">
    <font>
      <sz val="8"/>
      <color theme="1"/>
      <name val="PT Astra Serif"/>
      <family val="2"/>
      <charset val="204"/>
    </font>
    <font>
      <sz val="8"/>
      <color theme="1"/>
      <name val="PT Astra Serif"/>
      <family val="2"/>
      <charset val="204"/>
    </font>
    <font>
      <sz val="8"/>
      <name val="Tahoma"/>
      <family val="2"/>
      <charset val="204"/>
    </font>
    <font>
      <sz val="8"/>
      <name val="Arial"/>
      <family val="2"/>
      <charset val="204"/>
    </font>
    <font>
      <b/>
      <sz val="8"/>
      <name val="Arial"/>
      <family val="2"/>
      <charset val="204"/>
    </font>
    <font>
      <b/>
      <sz val="9"/>
      <name val="Arial"/>
      <family val="2"/>
      <charset val="204"/>
    </font>
    <font>
      <b/>
      <sz val="11"/>
      <name val="Arial"/>
      <family val="2"/>
      <charset val="204"/>
    </font>
    <font>
      <b/>
      <sz val="9"/>
      <name val="Arial Cyr"/>
      <charset val="204"/>
    </font>
    <font>
      <i/>
      <sz val="9"/>
      <name val="Arial"/>
      <family val="2"/>
      <charset val="204"/>
    </font>
    <font>
      <sz val="9"/>
      <name val="Arial"/>
      <family val="2"/>
      <charset val="204"/>
    </font>
    <font>
      <sz val="10"/>
      <name val="Arial"/>
      <family val="2"/>
      <charset val="204"/>
    </font>
    <font>
      <i/>
      <sz val="10"/>
      <name val="Arial"/>
      <family val="2"/>
      <charset val="204"/>
    </font>
    <font>
      <sz val="8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" fillId="0" borderId="0"/>
  </cellStyleXfs>
  <cellXfs count="108">
    <xf numFmtId="0" fontId="0" fillId="0" borderId="0" xfId="0"/>
    <xf numFmtId="0" fontId="2" fillId="0" borderId="0" xfId="0" applyFont="1" applyFill="1" applyProtection="1">
      <protection locked="0"/>
    </xf>
    <xf numFmtId="0" fontId="3" fillId="0" borderId="0" xfId="0" applyFont="1" applyFill="1" applyAlignment="1" applyProtection="1"/>
    <xf numFmtId="164" fontId="3" fillId="0" borderId="0" xfId="0" applyNumberFormat="1" applyFont="1" applyFill="1" applyBorder="1" applyAlignment="1" applyProtection="1"/>
    <xf numFmtId="0" fontId="3" fillId="0" borderId="0" xfId="0" applyFont="1" applyFill="1" applyBorder="1" applyAlignment="1" applyProtection="1"/>
    <xf numFmtId="0" fontId="3" fillId="0" borderId="0" xfId="0" applyFont="1" applyFill="1" applyProtection="1"/>
    <xf numFmtId="0" fontId="4" fillId="0" borderId="0" xfId="0" applyFont="1" applyFill="1" applyBorder="1" applyAlignment="1" applyProtection="1"/>
    <xf numFmtId="0" fontId="5" fillId="0" borderId="0" xfId="0" applyFont="1" applyFill="1" applyBorder="1" applyAlignment="1" applyProtection="1"/>
    <xf numFmtId="0" fontId="6" fillId="0" borderId="0" xfId="0" applyFont="1" applyFill="1" applyBorder="1" applyAlignment="1" applyProtection="1"/>
    <xf numFmtId="164" fontId="3" fillId="0" borderId="0" xfId="0" applyNumberFormat="1" applyFont="1" applyFill="1" applyAlignment="1" applyProtection="1"/>
    <xf numFmtId="0" fontId="3" fillId="0" borderId="0" xfId="0" applyFont="1" applyFill="1" applyBorder="1" applyAlignment="1" applyProtection="1">
      <alignment horizontal="right"/>
    </xf>
    <xf numFmtId="0" fontId="3" fillId="0" borderId="0" xfId="0" applyFont="1" applyFill="1" applyBorder="1" applyAlignment="1" applyProtection="1">
      <alignment horizontal="right"/>
    </xf>
    <xf numFmtId="0" fontId="3" fillId="0" borderId="1" xfId="3" applyFont="1" applyFill="1" applyBorder="1" applyAlignment="1" applyProtection="1">
      <alignment wrapText="1"/>
    </xf>
    <xf numFmtId="0" fontId="3" fillId="0" borderId="2" xfId="3" applyFont="1" applyFill="1" applyBorder="1" applyAlignment="1" applyProtection="1">
      <alignment horizontal="center" vertical="top" wrapText="1"/>
    </xf>
    <xf numFmtId="0" fontId="7" fillId="0" borderId="3" xfId="0" applyFont="1" applyFill="1" applyBorder="1" applyAlignment="1">
      <alignment horizontal="centerContinuous" vertical="center" wrapText="1"/>
    </xf>
    <xf numFmtId="0" fontId="0" fillId="0" borderId="4" xfId="0" applyBorder="1" applyAlignment="1">
      <alignment horizontal="centerContinuous" vertical="center" wrapText="1"/>
    </xf>
    <xf numFmtId="0" fontId="0" fillId="0" borderId="5" xfId="0" applyBorder="1" applyAlignment="1">
      <alignment horizontal="centerContinuous" vertical="center" wrapText="1"/>
    </xf>
    <xf numFmtId="0" fontId="5" fillId="0" borderId="3" xfId="0" applyFont="1" applyFill="1" applyBorder="1" applyAlignment="1" applyProtection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5" fillId="0" borderId="6" xfId="0" applyFont="1" applyFill="1" applyBorder="1" applyAlignment="1" applyProtection="1">
      <alignment vertical="center"/>
    </xf>
    <xf numFmtId="0" fontId="8" fillId="0" borderId="7" xfId="0" applyFont="1" applyFill="1" applyBorder="1" applyAlignment="1" applyProtection="1">
      <alignment vertical="center"/>
    </xf>
    <xf numFmtId="0" fontId="8" fillId="0" borderId="7" xfId="0" applyFont="1" applyFill="1" applyBorder="1" applyAlignment="1" applyProtection="1">
      <alignment horizontal="center" vertical="center"/>
    </xf>
    <xf numFmtId="0" fontId="8" fillId="0" borderId="7" xfId="0" applyFont="1" applyFill="1" applyBorder="1" applyAlignment="1" applyProtection="1">
      <alignment horizontal="center" vertical="center"/>
    </xf>
    <xf numFmtId="164" fontId="8" fillId="0" borderId="7" xfId="0" applyNumberFormat="1" applyFont="1" applyFill="1" applyBorder="1" applyAlignment="1" applyProtection="1">
      <alignment vertical="center"/>
    </xf>
    <xf numFmtId="0" fontId="2" fillId="0" borderId="8" xfId="0" applyFont="1" applyFill="1" applyBorder="1" applyProtection="1">
      <protection locked="0"/>
    </xf>
    <xf numFmtId="0" fontId="9" fillId="0" borderId="7" xfId="0" applyFont="1" applyFill="1" applyBorder="1" applyAlignment="1" applyProtection="1">
      <alignment vertical="center"/>
    </xf>
    <xf numFmtId="0" fontId="5" fillId="0" borderId="9" xfId="0" applyFont="1" applyFill="1" applyBorder="1" applyAlignment="1" applyProtection="1">
      <alignment horizontal="center" vertical="center" wrapText="1"/>
    </xf>
    <xf numFmtId="0" fontId="9" fillId="0" borderId="10" xfId="0" applyFont="1" applyFill="1" applyBorder="1" applyAlignment="1" applyProtection="1">
      <alignment horizontal="center" vertical="center" wrapText="1"/>
    </xf>
    <xf numFmtId="0" fontId="9" fillId="0" borderId="11" xfId="0" applyFont="1" applyFill="1" applyBorder="1" applyAlignment="1" applyProtection="1">
      <alignment horizontal="center" vertical="center" wrapText="1"/>
    </xf>
    <xf numFmtId="0" fontId="9" fillId="0" borderId="12" xfId="0" applyFont="1" applyFill="1" applyBorder="1" applyAlignment="1" applyProtection="1">
      <alignment horizontal="centerContinuous" vertical="center" wrapText="1"/>
    </xf>
    <xf numFmtId="0" fontId="5" fillId="0" borderId="7" xfId="0" applyFont="1" applyFill="1" applyBorder="1" applyAlignment="1" applyProtection="1">
      <alignment vertical="center"/>
    </xf>
    <xf numFmtId="0" fontId="10" fillId="0" borderId="7" xfId="0" applyFont="1" applyFill="1" applyBorder="1" applyAlignment="1" applyProtection="1">
      <alignment vertical="center"/>
    </xf>
    <xf numFmtId="0" fontId="11" fillId="0" borderId="7" xfId="0" applyFont="1" applyFill="1" applyBorder="1" applyAlignment="1" applyProtection="1">
      <alignment vertical="center"/>
    </xf>
    <xf numFmtId="0" fontId="11" fillId="0" borderId="7" xfId="0" applyFont="1" applyFill="1" applyBorder="1" applyAlignment="1" applyProtection="1">
      <alignment horizontal="center" vertical="center"/>
    </xf>
    <xf numFmtId="0" fontId="0" fillId="0" borderId="13" xfId="0" applyBorder="1" applyAlignment="1">
      <alignment wrapText="1"/>
    </xf>
    <xf numFmtId="0" fontId="3" fillId="0" borderId="14" xfId="0" applyFont="1" applyFill="1" applyBorder="1" applyAlignment="1" applyProtection="1">
      <alignment horizontal="center" vertical="top" wrapText="1"/>
    </xf>
    <xf numFmtId="0" fontId="3" fillId="0" borderId="15" xfId="0" applyFont="1" applyFill="1" applyBorder="1" applyAlignment="1" applyProtection="1">
      <alignment horizontal="center" vertical="top" wrapText="1"/>
    </xf>
    <xf numFmtId="0" fontId="3" fillId="0" borderId="16" xfId="0" applyFont="1" applyFill="1" applyBorder="1" applyAlignment="1" applyProtection="1">
      <alignment horizontal="center" vertical="top" wrapText="1"/>
    </xf>
    <xf numFmtId="0" fontId="10" fillId="0" borderId="16" xfId="0" applyFont="1" applyFill="1" applyBorder="1" applyAlignment="1" applyProtection="1">
      <alignment horizontal="center" vertical="top" wrapText="1"/>
    </xf>
    <xf numFmtId="0" fontId="3" fillId="0" borderId="17" xfId="0" applyFont="1" applyFill="1" applyBorder="1" applyAlignment="1" applyProtection="1">
      <alignment horizontal="center" vertical="top" wrapText="1"/>
    </xf>
    <xf numFmtId="0" fontId="5" fillId="0" borderId="4" xfId="0" applyFont="1" applyFill="1" applyBorder="1" applyAlignment="1" applyProtection="1">
      <alignment horizontal="center" vertical="center" wrapText="1"/>
    </xf>
    <xf numFmtId="0" fontId="5" fillId="0" borderId="5" xfId="0" applyFont="1" applyFill="1" applyBorder="1" applyAlignment="1" applyProtection="1">
      <alignment horizontal="center" vertical="center" wrapText="1"/>
    </xf>
    <xf numFmtId="0" fontId="12" fillId="0" borderId="19" xfId="0" applyFont="1" applyBorder="1" applyAlignment="1">
      <alignment horizontal="center" vertical="top" wrapText="1"/>
    </xf>
    <xf numFmtId="0" fontId="0" fillId="0" borderId="19" xfId="0" applyBorder="1" applyAlignment="1">
      <alignment horizontal="center" vertical="top" wrapText="1"/>
    </xf>
    <xf numFmtId="0" fontId="10" fillId="0" borderId="15" xfId="0" applyFont="1" applyFill="1" applyBorder="1" applyAlignment="1" applyProtection="1">
      <alignment wrapText="1"/>
    </xf>
    <xf numFmtId="0" fontId="10" fillId="0" borderId="16" xfId="0" applyFont="1" applyFill="1" applyBorder="1" applyAlignment="1" applyProtection="1">
      <alignment wrapText="1"/>
    </xf>
    <xf numFmtId="0" fontId="0" fillId="0" borderId="16" xfId="0" applyFont="1" applyFill="1" applyBorder="1" applyAlignment="1">
      <alignment horizontal="center" vertical="top" wrapText="1"/>
    </xf>
    <xf numFmtId="0" fontId="3" fillId="0" borderId="20" xfId="0" applyFont="1" applyFill="1" applyBorder="1" applyAlignment="1" applyProtection="1">
      <alignment horizontal="center" vertical="top" wrapText="1"/>
    </xf>
    <xf numFmtId="0" fontId="0" fillId="0" borderId="21" xfId="0" applyBorder="1" applyAlignment="1">
      <alignment horizontal="center" vertical="top" wrapText="1"/>
    </xf>
    <xf numFmtId="0" fontId="3" fillId="0" borderId="21" xfId="0" applyFont="1" applyFill="1" applyBorder="1" applyAlignment="1" applyProtection="1">
      <alignment horizontal="center" vertical="top" wrapText="1"/>
    </xf>
    <xf numFmtId="0" fontId="10" fillId="0" borderId="15" xfId="0" applyFont="1" applyFill="1" applyBorder="1" applyAlignment="1" applyProtection="1">
      <alignment horizontal="center" wrapText="1"/>
    </xf>
    <xf numFmtId="0" fontId="10" fillId="0" borderId="16" xfId="0" applyFont="1" applyFill="1" applyBorder="1" applyAlignment="1" applyProtection="1">
      <alignment horizontal="center" wrapText="1"/>
    </xf>
    <xf numFmtId="0" fontId="0" fillId="0" borderId="18" xfId="0" applyBorder="1" applyAlignment="1">
      <alignment wrapText="1"/>
    </xf>
    <xf numFmtId="0" fontId="0" fillId="0" borderId="14" xfId="0" applyFont="1" applyFill="1" applyBorder="1" applyAlignment="1">
      <alignment horizontal="center" vertical="top" wrapText="1"/>
    </xf>
    <xf numFmtId="0" fontId="10" fillId="0" borderId="15" xfId="0" applyFont="1" applyFill="1" applyBorder="1" applyAlignment="1" applyProtection="1">
      <alignment horizontal="center" vertical="top" wrapText="1"/>
    </xf>
    <xf numFmtId="0" fontId="3" fillId="0" borderId="16" xfId="0" applyFont="1" applyFill="1" applyBorder="1" applyAlignment="1" applyProtection="1">
      <alignment horizontal="center" vertical="top" wrapText="1"/>
    </xf>
    <xf numFmtId="0" fontId="10" fillId="0" borderId="16" xfId="0" applyFont="1" applyFill="1" applyBorder="1" applyAlignment="1" applyProtection="1">
      <alignment horizontal="center" vertical="top" wrapText="1"/>
    </xf>
    <xf numFmtId="0" fontId="12" fillId="0" borderId="22" xfId="0" applyFont="1" applyBorder="1" applyAlignment="1">
      <alignment horizontal="center" vertical="top" wrapText="1"/>
    </xf>
    <xf numFmtId="0" fontId="0" fillId="0" borderId="22" xfId="0" applyBorder="1" applyAlignment="1">
      <alignment horizontal="center" vertical="top" wrapText="1"/>
    </xf>
    <xf numFmtId="0" fontId="10" fillId="0" borderId="14" xfId="0" applyFont="1" applyFill="1" applyBorder="1" applyAlignment="1" applyProtection="1">
      <alignment horizontal="center" vertical="top" wrapText="1"/>
    </xf>
    <xf numFmtId="0" fontId="2" fillId="0" borderId="0" xfId="0" applyFont="1" applyFill="1" applyAlignment="1" applyProtection="1">
      <alignment horizontal="center" vertical="center"/>
      <protection locked="0"/>
    </xf>
    <xf numFmtId="0" fontId="3" fillId="0" borderId="15" xfId="3" applyFont="1" applyFill="1" applyBorder="1" applyAlignment="1" applyProtection="1">
      <alignment horizontal="center" vertical="center"/>
    </xf>
    <xf numFmtId="0" fontId="3" fillId="0" borderId="14" xfId="3" applyFont="1" applyFill="1" applyBorder="1" applyAlignment="1" applyProtection="1">
      <alignment horizontal="center" vertical="center" wrapText="1"/>
    </xf>
    <xf numFmtId="0" fontId="3" fillId="0" borderId="15" xfId="3" applyFont="1" applyFill="1" applyBorder="1" applyAlignment="1" applyProtection="1">
      <alignment horizontal="center" vertical="center" wrapText="1"/>
    </xf>
    <xf numFmtId="0" fontId="3" fillId="0" borderId="16" xfId="3" applyFont="1" applyFill="1" applyBorder="1" applyAlignment="1" applyProtection="1">
      <alignment horizontal="center" vertical="center" wrapText="1"/>
    </xf>
    <xf numFmtId="0" fontId="3" fillId="0" borderId="16" xfId="3" applyFont="1" applyFill="1" applyBorder="1" applyAlignment="1" applyProtection="1">
      <alignment horizontal="center" vertical="center"/>
    </xf>
    <xf numFmtId="0" fontId="3" fillId="0" borderId="14" xfId="3" applyFont="1" applyFill="1" applyBorder="1" applyAlignment="1" applyProtection="1">
      <alignment horizontal="center" vertical="center"/>
    </xf>
    <xf numFmtId="0" fontId="3" fillId="0" borderId="15" xfId="3" applyFont="1" applyFill="1" applyBorder="1" applyAlignment="1" applyProtection="1">
      <alignment vertical="center"/>
    </xf>
    <xf numFmtId="0" fontId="3" fillId="0" borderId="14" xfId="3" applyFont="1" applyFill="1" applyBorder="1" applyAlignment="1" applyProtection="1">
      <alignment vertical="center"/>
    </xf>
    <xf numFmtId="164" fontId="3" fillId="0" borderId="15" xfId="0" applyNumberFormat="1" applyFont="1" applyFill="1" applyBorder="1" applyAlignment="1" applyProtection="1">
      <alignment horizontal="right" vertical="center"/>
    </xf>
    <xf numFmtId="164" fontId="3" fillId="0" borderId="16" xfId="0" applyNumberFormat="1" applyFont="1" applyFill="1" applyBorder="1" applyAlignment="1" applyProtection="1">
      <alignment horizontal="right" vertical="center"/>
    </xf>
    <xf numFmtId="165" fontId="3" fillId="0" borderId="16" xfId="2" applyNumberFormat="1" applyFont="1" applyFill="1" applyBorder="1" applyAlignment="1" applyProtection="1">
      <alignment horizontal="right" vertical="center"/>
    </xf>
    <xf numFmtId="164" fontId="3" fillId="0" borderId="16" xfId="2" applyNumberFormat="1" applyFont="1" applyFill="1" applyBorder="1" applyAlignment="1" applyProtection="1">
      <alignment horizontal="right" vertical="center"/>
    </xf>
    <xf numFmtId="165" fontId="3" fillId="0" borderId="16" xfId="0" applyNumberFormat="1" applyFont="1" applyFill="1" applyBorder="1" applyAlignment="1" applyProtection="1">
      <alignment horizontal="right" vertical="center"/>
    </xf>
    <xf numFmtId="1" fontId="3" fillId="0" borderId="16" xfId="0" applyNumberFormat="1" applyFont="1" applyFill="1" applyBorder="1" applyAlignment="1" applyProtection="1">
      <alignment horizontal="right" vertical="center"/>
    </xf>
    <xf numFmtId="165" fontId="3" fillId="0" borderId="21" xfId="2" applyNumberFormat="1" applyFont="1" applyFill="1" applyBorder="1" applyAlignment="1" applyProtection="1">
      <alignment horizontal="right" vertical="center"/>
    </xf>
    <xf numFmtId="164" fontId="3" fillId="0" borderId="21" xfId="0" applyNumberFormat="1" applyFont="1" applyFill="1" applyBorder="1" applyAlignment="1" applyProtection="1">
      <alignment horizontal="right" vertical="center"/>
    </xf>
    <xf numFmtId="1" fontId="3" fillId="0" borderId="14" xfId="0" applyNumberFormat="1" applyFont="1" applyFill="1" applyBorder="1" applyAlignment="1" applyProtection="1">
      <alignment horizontal="right" vertical="center"/>
    </xf>
    <xf numFmtId="166" fontId="3" fillId="0" borderId="16" xfId="0" applyNumberFormat="1" applyFont="1" applyFill="1" applyBorder="1" applyAlignment="1" applyProtection="1">
      <alignment horizontal="right" vertical="center"/>
    </xf>
    <xf numFmtId="10" fontId="3" fillId="0" borderId="16" xfId="0" applyNumberFormat="1" applyFont="1" applyFill="1" applyBorder="1" applyAlignment="1" applyProtection="1">
      <alignment horizontal="right" vertical="center"/>
    </xf>
    <xf numFmtId="164" fontId="2" fillId="0" borderId="0" xfId="0" applyNumberFormat="1" applyFont="1" applyFill="1" applyProtection="1">
      <protection locked="0"/>
    </xf>
    <xf numFmtId="165" fontId="2" fillId="0" borderId="0" xfId="2" applyNumberFormat="1" applyFont="1" applyFill="1" applyProtection="1">
      <protection locked="0"/>
    </xf>
    <xf numFmtId="165" fontId="3" fillId="0" borderId="21" xfId="0" applyNumberFormat="1" applyFont="1" applyFill="1" applyBorder="1" applyAlignment="1" applyProtection="1">
      <alignment horizontal="right" vertical="center"/>
    </xf>
    <xf numFmtId="167" fontId="3" fillId="0" borderId="16" xfId="2" applyNumberFormat="1" applyFont="1" applyFill="1" applyBorder="1" applyAlignment="1" applyProtection="1">
      <alignment horizontal="right" vertical="center"/>
    </xf>
    <xf numFmtId="0" fontId="3" fillId="2" borderId="23" xfId="3" applyFont="1" applyFill="1" applyBorder="1" applyAlignment="1" applyProtection="1">
      <alignment vertical="center"/>
    </xf>
    <xf numFmtId="2" fontId="4" fillId="2" borderId="24" xfId="3" applyNumberFormat="1" applyFont="1" applyFill="1" applyBorder="1" applyAlignment="1" applyProtection="1">
      <alignment vertical="center" wrapText="1"/>
    </xf>
    <xf numFmtId="169" fontId="4" fillId="2" borderId="23" xfId="1" applyNumberFormat="1" applyFont="1" applyFill="1" applyBorder="1" applyAlignment="1" applyProtection="1">
      <alignment horizontal="right" vertical="center"/>
    </xf>
    <xf numFmtId="164" fontId="4" fillId="2" borderId="25" xfId="0" applyNumberFormat="1" applyFont="1" applyFill="1" applyBorder="1" applyAlignment="1" applyProtection="1">
      <alignment horizontal="right" vertical="center"/>
    </xf>
    <xf numFmtId="165" fontId="4" fillId="2" borderId="25" xfId="0" applyNumberFormat="1" applyFont="1" applyFill="1" applyBorder="1" applyAlignment="1" applyProtection="1">
      <alignment horizontal="right" vertical="center"/>
    </xf>
    <xf numFmtId="169" fontId="4" fillId="2" borderId="25" xfId="1" applyNumberFormat="1" applyFont="1" applyFill="1" applyBorder="1" applyAlignment="1" applyProtection="1">
      <alignment horizontal="right" vertical="center"/>
    </xf>
    <xf numFmtId="165" fontId="4" fillId="2" borderId="25" xfId="2" applyNumberFormat="1" applyFont="1" applyFill="1" applyBorder="1" applyAlignment="1" applyProtection="1">
      <alignment horizontal="right" vertical="center"/>
    </xf>
    <xf numFmtId="165" fontId="4" fillId="2" borderId="26" xfId="2" applyNumberFormat="1" applyFont="1" applyFill="1" applyBorder="1" applyAlignment="1" applyProtection="1">
      <alignment horizontal="right" vertical="center"/>
    </xf>
    <xf numFmtId="165" fontId="4" fillId="2" borderId="26" xfId="0" applyNumberFormat="1" applyFont="1" applyFill="1" applyBorder="1" applyAlignment="1" applyProtection="1">
      <alignment horizontal="right" vertical="center"/>
    </xf>
    <xf numFmtId="164" fontId="4" fillId="2" borderId="23" xfId="0" applyNumberFormat="1" applyFont="1" applyFill="1" applyBorder="1" applyAlignment="1" applyProtection="1">
      <alignment horizontal="right" vertical="center"/>
    </xf>
    <xf numFmtId="165" fontId="4" fillId="2" borderId="24" xfId="0" applyNumberFormat="1" applyFont="1" applyFill="1" applyBorder="1" applyAlignment="1" applyProtection="1">
      <alignment horizontal="right" vertical="center"/>
    </xf>
    <xf numFmtId="0" fontId="2" fillId="2" borderId="0" xfId="0" applyFont="1" applyFill="1" applyProtection="1">
      <protection locked="0"/>
    </xf>
    <xf numFmtId="0" fontId="3" fillId="0" borderId="0" xfId="3" applyFont="1" applyFill="1" applyBorder="1" applyAlignment="1" applyProtection="1">
      <alignment vertical="center"/>
    </xf>
    <xf numFmtId="2" fontId="3" fillId="0" borderId="0" xfId="3" applyNumberFormat="1" applyFont="1" applyFill="1" applyBorder="1" applyAlignment="1" applyProtection="1">
      <alignment vertical="top" wrapText="1"/>
    </xf>
    <xf numFmtId="164" fontId="3" fillId="0" borderId="0" xfId="3" applyNumberFormat="1" applyFont="1" applyFill="1" applyBorder="1" applyAlignment="1" applyProtection="1">
      <alignment vertical="center"/>
    </xf>
    <xf numFmtId="165" fontId="3" fillId="0" borderId="0" xfId="0" applyNumberFormat="1" applyFont="1" applyFill="1" applyBorder="1" applyAlignment="1" applyProtection="1">
      <alignment horizontal="right" vertical="center"/>
    </xf>
    <xf numFmtId="165" fontId="3" fillId="0" borderId="0" xfId="2" applyNumberFormat="1" applyFont="1" applyFill="1" applyBorder="1" applyAlignment="1" applyProtection="1">
      <alignment horizontal="right" vertical="center"/>
    </xf>
    <xf numFmtId="170" fontId="3" fillId="0" borderId="0" xfId="3" applyNumberFormat="1" applyFont="1" applyFill="1" applyBorder="1" applyAlignment="1" applyProtection="1">
      <alignment vertical="center"/>
    </xf>
    <xf numFmtId="165" fontId="3" fillId="0" borderId="0" xfId="3" applyNumberFormat="1" applyFont="1" applyFill="1" applyBorder="1" applyAlignment="1" applyProtection="1">
      <alignment vertical="center"/>
    </xf>
    <xf numFmtId="166" fontId="3" fillId="0" borderId="0" xfId="3" applyNumberFormat="1" applyFont="1" applyFill="1" applyBorder="1" applyAlignment="1" applyProtection="1">
      <alignment vertical="center"/>
    </xf>
    <xf numFmtId="164" fontId="3" fillId="0" borderId="0" xfId="3" applyNumberFormat="1" applyFont="1" applyFill="1" applyBorder="1" applyAlignment="1" applyProtection="1">
      <alignment vertical="center" wrapText="1"/>
    </xf>
    <xf numFmtId="0" fontId="0" fillId="0" borderId="0" xfId="0" applyAlignment="1">
      <alignment vertical="center" wrapText="1"/>
    </xf>
    <xf numFmtId="164" fontId="3" fillId="0" borderId="0" xfId="0" applyNumberFormat="1" applyFont="1" applyFill="1" applyBorder="1" applyAlignment="1" applyProtection="1">
      <alignment horizontal="right" vertical="center"/>
    </xf>
  </cellXfs>
  <cellStyles count="4">
    <cellStyle name="Денежный" xfId="1" builtinId="4"/>
    <cellStyle name="Обычный" xfId="0" builtinId="0"/>
    <cellStyle name="Обычный_Лист1" xfId="3"/>
    <cellStyle name="Процентный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40;&#1085;&#1072;&#1083;&#1080;&#1079;/DOH2026/&#1040;&#1085;&#1072;&#1083;&#1080;&#1079;%20&#1082;%20&#1079;&#1072;&#1089;&#1077;&#1076;&#1072;&#1085;&#1080;&#1102;%20&#1055;&#1088;&#1072;&#1074;&#1080;&#1090;&#1077;&#1083;&#1100;&#1089;&#1090;&#1074;&#1072;%202026.xlsb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2"/>
      <sheetName val="11"/>
      <sheetName val="10"/>
      <sheetName val="9"/>
      <sheetName val="8"/>
      <sheetName val="7"/>
      <sheetName val="6"/>
      <sheetName val="5"/>
      <sheetName val="4"/>
      <sheetName val="3"/>
      <sheetName val="2"/>
      <sheetName val="1"/>
      <sheetName val="Ранги"/>
      <sheetName val="Форма3"/>
      <sheetName val="Форма2"/>
      <sheetName val="Форма"/>
      <sheetName val="rb"/>
      <sheetName val="ПГ"/>
      <sheetName val="КЦ_ПП"/>
      <sheetName val="Недоимка"/>
      <sheetName val="ОГ"/>
      <sheetName val="Исполнение_цвет_2"/>
      <sheetName val="Крупные"/>
      <sheetName val="Лист1"/>
    </sheetNames>
    <definedNames>
      <definedName name="Защита_на_лист"/>
      <definedName name="Флажок5_Щелкнуть"/>
    </defined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B53"/>
  <sheetViews>
    <sheetView showZeros="0" tabSelected="1" workbookViewId="0">
      <pane xSplit="2" ySplit="8" topLeftCell="C9" activePane="bottomRight" state="frozen"/>
      <selection pane="topRight" activeCell="C1" sqref="C1"/>
      <selection pane="bottomLeft" activeCell="A9" sqref="A9"/>
      <selection pane="bottomRight" activeCell="C9" sqref="C9"/>
    </sheetView>
  </sheetViews>
  <sheetFormatPr defaultColWidth="10.6640625" defaultRowHeight="10.5" outlineLevelRow="1" x14ac:dyDescent="0.15"/>
  <cols>
    <col min="1" max="1" width="3.5" style="1" customWidth="1" collapsed="1"/>
    <col min="2" max="2" width="20.83203125" style="1" customWidth="1"/>
    <col min="3" max="3" width="13.33203125" style="1" customWidth="1" collapsed="1"/>
    <col min="4" max="4" width="13.5" style="1" customWidth="1" collapsed="1"/>
    <col min="5" max="5" width="13.6640625" style="1" customWidth="1"/>
    <col min="6" max="6" width="11.83203125" style="1" customWidth="1"/>
    <col min="7" max="7" width="8.83203125" style="1" customWidth="1"/>
    <col min="8" max="8" width="13" style="1" customWidth="1"/>
    <col min="9" max="9" width="9.33203125" style="1" customWidth="1" collapsed="1"/>
    <col min="10" max="10" width="7.5" style="1" customWidth="1"/>
    <col min="11" max="11" width="12.5" style="1" customWidth="1"/>
    <col min="12" max="12" width="9.1640625" style="1" customWidth="1"/>
    <col min="13" max="13" width="7.6640625" style="1" customWidth="1" collapsed="1"/>
    <col min="14" max="14" width="9.83203125" style="1" customWidth="1"/>
    <col min="15" max="15" width="12.83203125" style="1" customWidth="1"/>
    <col min="16" max="16" width="9.33203125" style="1" customWidth="1" collapsed="1"/>
    <col min="17" max="17" width="10.1640625" style="1" customWidth="1"/>
    <col min="18" max="18" width="12.5" style="1" customWidth="1"/>
    <col min="19" max="19" width="11" style="1" customWidth="1"/>
    <col min="20" max="20" width="7.6640625" style="1" customWidth="1" collapsed="1"/>
    <col min="21" max="21" width="12.5" style="1" customWidth="1"/>
    <col min="22" max="22" width="10.5" style="1" customWidth="1"/>
    <col min="23" max="23" width="13.6640625" style="1" customWidth="1"/>
    <col min="24" max="24" width="11.33203125" style="1" bestFit="1" customWidth="1"/>
    <col min="25" max="25" width="7.6640625" style="1" customWidth="1"/>
    <col min="26" max="26" width="12.83203125" style="1" customWidth="1"/>
    <col min="27" max="27" width="8.33203125" style="1" customWidth="1"/>
    <col min="28" max="28" width="6.6640625" style="1" customWidth="1"/>
    <col min="29" max="30" width="12.1640625" style="1" customWidth="1"/>
    <col min="31" max="31" width="7.1640625" style="1" customWidth="1" collapsed="1"/>
    <col min="32" max="32" width="13.83203125" style="1" customWidth="1"/>
    <col min="33" max="33" width="10" style="1" customWidth="1"/>
    <col min="34" max="34" width="12.6640625" style="1" customWidth="1"/>
    <col min="35" max="35" width="12.1640625" style="1" customWidth="1"/>
    <col min="36" max="36" width="10" style="1" customWidth="1"/>
    <col min="37" max="37" width="12.33203125" style="1" customWidth="1"/>
    <col min="38" max="38" width="9.5" style="1" customWidth="1"/>
    <col min="39" max="39" width="7.33203125" style="1" customWidth="1"/>
    <col min="40" max="40" width="11.83203125" style="1" customWidth="1"/>
    <col min="41" max="41" width="12" style="1" customWidth="1"/>
    <col min="42" max="42" width="8.1640625" style="1" customWidth="1" collapsed="1"/>
    <col min="43" max="43" width="12.6640625" style="1" customWidth="1"/>
    <col min="44" max="44" width="8.5" style="1" customWidth="1"/>
    <col min="45" max="45" width="13.1640625" style="1" customWidth="1"/>
    <col min="46" max="46" width="11.33203125" style="1" customWidth="1"/>
    <col min="47" max="47" width="8.5" style="1" customWidth="1"/>
    <col min="48" max="48" width="10.83203125" style="1" customWidth="1"/>
    <col min="49" max="49" width="8.5" style="1" customWidth="1"/>
    <col min="50" max="50" width="10.83203125" style="1" customWidth="1"/>
    <col min="51" max="51" width="8.5" style="1" customWidth="1"/>
    <col min="52" max="52" width="6.83203125" style="1" customWidth="1" collapsed="1"/>
    <col min="53" max="53" width="13" style="1" customWidth="1" collapsed="1"/>
    <col min="54" max="54" width="8.5" style="1" customWidth="1"/>
    <col min="55" max="55" width="12" style="1" customWidth="1"/>
    <col min="56" max="56" width="9.83203125" style="1" customWidth="1"/>
    <col min="57" max="57" width="8.5" style="1" customWidth="1"/>
    <col min="58" max="58" width="12.5" style="1" customWidth="1"/>
    <col min="59" max="59" width="13" style="1" customWidth="1"/>
    <col min="60" max="60" width="12.6640625" style="1" customWidth="1"/>
    <col min="61" max="61" width="10.33203125" style="1" customWidth="1"/>
    <col min="62" max="62" width="6.83203125" style="1" customWidth="1" collapsed="1"/>
    <col min="63" max="63" width="12" style="1" customWidth="1"/>
    <col min="64" max="64" width="8.5" style="1" customWidth="1"/>
    <col min="65" max="65" width="10.83203125" style="1" customWidth="1"/>
    <col min="66" max="66" width="10.6640625" style="1" customWidth="1"/>
    <col min="67" max="67" width="10" style="1" customWidth="1"/>
    <col min="68" max="68" width="11.1640625" style="1" customWidth="1"/>
    <col min="69" max="69" width="9.6640625" style="1" customWidth="1"/>
    <col min="70" max="70" width="10.83203125" style="1" customWidth="1"/>
    <col min="71" max="71" width="10.6640625" style="1" customWidth="1"/>
    <col min="72" max="72" width="6.83203125" style="1" customWidth="1" collapsed="1"/>
    <col min="73" max="73" width="13.1640625" style="1" customWidth="1"/>
    <col min="74" max="74" width="8.5" style="1" customWidth="1"/>
    <col min="75" max="75" width="11.5" style="1" customWidth="1"/>
    <col min="76" max="76" width="11" style="1" customWidth="1"/>
    <col min="77" max="77" width="8.5" style="1" customWidth="1"/>
    <col min="78" max="78" width="12.6640625" style="1" customWidth="1"/>
    <col min="79" max="79" width="8.5" style="1" customWidth="1"/>
    <col min="80" max="80" width="10.83203125" style="1" customWidth="1"/>
    <col min="81" max="81" width="11" style="1" customWidth="1"/>
    <col min="82" max="82" width="6.83203125" style="1" customWidth="1" collapsed="1"/>
    <col min="83" max="83" width="12.6640625" style="1" customWidth="1"/>
    <col min="84" max="84" width="8" style="1" customWidth="1"/>
    <col min="85" max="85" width="11.6640625" style="1" customWidth="1"/>
    <col min="86" max="86" width="12.1640625" style="1" customWidth="1"/>
    <col min="87" max="87" width="8" style="1" customWidth="1"/>
    <col min="88" max="88" width="11" style="1" customWidth="1"/>
    <col min="89" max="89" width="9.5" style="1" customWidth="1"/>
    <col min="90" max="90" width="11.33203125" style="1" customWidth="1"/>
    <col min="91" max="91" width="8.33203125" style="1" customWidth="1"/>
    <col min="92" max="92" width="6.83203125" style="1" customWidth="1" collapsed="1"/>
    <col min="93" max="93" width="11.5" style="1" customWidth="1"/>
    <col min="94" max="94" width="9.1640625" style="1" customWidth="1"/>
    <col min="95" max="95" width="13.5" style="1" customWidth="1"/>
    <col min="96" max="96" width="11.83203125" style="1" customWidth="1"/>
    <col min="97" max="97" width="8.5" style="1" customWidth="1"/>
    <col min="98" max="98" width="10.83203125" style="1" customWidth="1"/>
    <col min="99" max="99" width="8.5" style="1" customWidth="1"/>
    <col min="100" max="100" width="10.83203125" style="1" customWidth="1"/>
    <col min="101" max="101" width="9.5" style="1" customWidth="1"/>
    <col min="102" max="102" width="6.83203125" style="1" customWidth="1" collapsed="1"/>
    <col min="103" max="103" width="11" style="1" customWidth="1"/>
    <col min="104" max="104" width="9.6640625" style="1" customWidth="1"/>
    <col min="105" max="105" width="11.33203125" style="1" customWidth="1"/>
    <col min="106" max="106" width="10.6640625" style="1" customWidth="1"/>
    <col min="107" max="107" width="8.5" style="1" customWidth="1"/>
    <col min="108" max="108" width="10.83203125" style="1" customWidth="1"/>
    <col min="109" max="109" width="8.5" style="1" customWidth="1"/>
    <col min="110" max="110" width="10.33203125" style="1" customWidth="1"/>
    <col min="111" max="111" width="8.5" style="1" customWidth="1"/>
    <col min="112" max="112" width="6.83203125" style="1" customWidth="1" collapsed="1"/>
    <col min="113" max="113" width="12.1640625" style="1" customWidth="1"/>
    <col min="114" max="114" width="8.5" style="1" customWidth="1"/>
    <col min="115" max="116" width="12.1640625" style="1" customWidth="1"/>
    <col min="117" max="117" width="8.5" style="1" customWidth="1"/>
    <col min="118" max="118" width="11.6640625" style="1" customWidth="1"/>
    <col min="119" max="119" width="8.5" style="1" customWidth="1"/>
    <col min="120" max="120" width="11.5" style="1" customWidth="1"/>
    <col min="121" max="121" width="8.5" style="1" customWidth="1"/>
    <col min="122" max="122" width="6.83203125" style="1" customWidth="1" collapsed="1"/>
    <col min="123" max="123" width="12.1640625" style="1" customWidth="1"/>
    <col min="124" max="124" width="8.5" style="1" customWidth="1"/>
    <col min="125" max="125" width="12" style="1" customWidth="1"/>
    <col min="126" max="126" width="11.33203125" style="1" customWidth="1"/>
    <col min="127" max="127" width="8.5" style="1" customWidth="1"/>
    <col min="128" max="128" width="10.83203125" style="1" customWidth="1"/>
    <col min="129" max="129" width="9.1640625" style="1" customWidth="1"/>
    <col min="130" max="130" width="10.83203125" style="1" customWidth="1"/>
    <col min="131" max="131" width="8.5" style="1" customWidth="1"/>
    <col min="132" max="132" width="9.1640625" style="1" customWidth="1" collapsed="1"/>
    <col min="133" max="133" width="10.83203125" style="1" customWidth="1"/>
    <col min="134" max="134" width="8.5" style="1" customWidth="1"/>
    <col min="135" max="135" width="11.6640625" style="1" customWidth="1"/>
    <col min="136" max="136" width="11.5" style="1" customWidth="1"/>
    <col min="137" max="137" width="8.5" style="1" customWidth="1"/>
    <col min="138" max="138" width="10.83203125" style="1" customWidth="1"/>
    <col min="139" max="139" width="8.5" style="1" customWidth="1"/>
    <col min="140" max="140" width="10.83203125" style="1" customWidth="1"/>
    <col min="141" max="141" width="13.33203125" style="1" customWidth="1"/>
    <col min="142" max="142" width="6.83203125" style="1" customWidth="1" collapsed="1"/>
    <col min="143" max="143" width="11.6640625" style="1" customWidth="1"/>
    <col min="144" max="144" width="8.5" style="1" customWidth="1"/>
    <col min="145" max="145" width="10" style="1" customWidth="1"/>
    <col min="146" max="147" width="8.5" style="1" customWidth="1"/>
    <col min="148" max="148" width="10.83203125" style="1" customWidth="1"/>
    <col min="149" max="149" width="8.5" style="1" customWidth="1"/>
    <col min="150" max="150" width="10.83203125" style="1" customWidth="1"/>
    <col min="151" max="151" width="12.5" style="1" customWidth="1"/>
    <col min="152" max="152" width="8.6640625" style="1" customWidth="1" collapsed="1"/>
    <col min="153" max="153" width="12" style="1" customWidth="1" collapsed="1"/>
    <col min="154" max="154" width="8.5" style="1" customWidth="1"/>
    <col min="155" max="155" width="10.83203125" style="1" customWidth="1"/>
    <col min="156" max="156" width="11.6640625" style="1" customWidth="1"/>
    <col min="157" max="157" width="10.33203125" style="1" customWidth="1"/>
    <col min="158" max="158" width="10.83203125" style="1" customWidth="1"/>
    <col min="159" max="159" width="8.5" style="1" customWidth="1"/>
    <col min="160" max="160" width="10.83203125" style="1" customWidth="1"/>
    <col min="161" max="161" width="10.1640625" style="1" customWidth="1"/>
    <col min="162" max="162" width="6.83203125" style="1" customWidth="1" collapsed="1"/>
    <col min="163" max="163" width="12.6640625" style="1" customWidth="1"/>
    <col min="164" max="164" width="8.5" style="1" customWidth="1"/>
    <col min="165" max="165" width="11.83203125" style="1" customWidth="1"/>
    <col min="166" max="166" width="12.1640625" style="1" customWidth="1"/>
    <col min="167" max="167" width="11" style="1" customWidth="1"/>
    <col min="168" max="168" width="10.83203125" style="1" customWidth="1"/>
    <col min="169" max="169" width="8.5" style="1" customWidth="1"/>
    <col min="170" max="171" width="10.83203125" style="1" customWidth="1"/>
    <col min="172" max="172" width="6.83203125" style="1" customWidth="1" collapsed="1"/>
    <col min="173" max="173" width="12.1640625" style="1" customWidth="1"/>
    <col min="174" max="174" width="8.5" style="1" customWidth="1"/>
    <col min="175" max="175" width="10.5" style="1" customWidth="1"/>
    <col min="176" max="176" width="10.33203125" style="1" customWidth="1"/>
    <col min="177" max="177" width="9.6640625" style="1" customWidth="1"/>
    <col min="178" max="178" width="11.6640625" style="1" customWidth="1"/>
    <col min="179" max="179" width="8.5" style="1" customWidth="1"/>
    <col min="180" max="180" width="12.83203125" style="1" customWidth="1"/>
    <col min="181" max="181" width="9.83203125" style="1" customWidth="1"/>
    <col min="182" max="182" width="6.83203125" style="1" customWidth="1" collapsed="1"/>
    <col min="183" max="183" width="13" style="1" customWidth="1"/>
    <col min="184" max="184" width="8.5" style="1" customWidth="1"/>
    <col min="185" max="186" width="11.33203125" style="1" customWidth="1"/>
    <col min="187" max="187" width="11" style="1" customWidth="1"/>
    <col min="188" max="188" width="11.83203125" style="1" customWidth="1"/>
    <col min="189" max="189" width="8.5" style="1" customWidth="1"/>
    <col min="190" max="190" width="11.83203125" style="1" customWidth="1"/>
    <col min="191" max="191" width="8.5" style="1" customWidth="1"/>
    <col min="192" max="192" width="6.83203125" style="1" customWidth="1" collapsed="1"/>
    <col min="193" max="193" width="12" style="1" customWidth="1"/>
    <col min="194" max="194" width="8.5" style="1" customWidth="1"/>
    <col min="195" max="195" width="12.5" style="1" customWidth="1"/>
    <col min="196" max="196" width="11.1640625" style="1" customWidth="1"/>
    <col min="197" max="197" width="12.1640625" style="1" customWidth="1"/>
    <col min="198" max="198" width="10.83203125" style="1" customWidth="1"/>
    <col min="199" max="199" width="8.5" style="1" customWidth="1"/>
    <col min="200" max="200" width="10.83203125" style="1" customWidth="1"/>
    <col min="201" max="201" width="10.1640625" style="1" customWidth="1"/>
    <col min="202" max="202" width="6.83203125" style="1" customWidth="1" collapsed="1"/>
    <col min="203" max="203" width="10.6640625" style="1" customWidth="1" collapsed="1"/>
    <col min="204" max="206" width="14.1640625" style="1" customWidth="1"/>
    <col min="207" max="16384" width="10.6640625" style="1"/>
  </cols>
  <sheetData>
    <row r="1" spans="1:210" ht="5.25" customHeight="1" x14ac:dyDescent="0.2">
      <c r="A1" s="2"/>
      <c r="B1" s="2"/>
      <c r="C1" s="3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2"/>
      <c r="V1" s="2"/>
      <c r="W1" s="2"/>
      <c r="X1" s="2"/>
      <c r="Y1" s="2"/>
      <c r="Z1" s="2"/>
      <c r="AA1" s="2"/>
      <c r="AB1" s="2"/>
      <c r="AC1" s="2"/>
      <c r="AD1" s="2"/>
      <c r="AE1" s="4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5"/>
      <c r="DQ1" s="5"/>
      <c r="DR1" s="5"/>
      <c r="DS1" s="2"/>
      <c r="DT1" s="2"/>
      <c r="DU1" s="2"/>
      <c r="DV1" s="2"/>
      <c r="DW1" s="2"/>
      <c r="DX1" s="2"/>
      <c r="DY1" s="2"/>
      <c r="DZ1" s="5"/>
      <c r="EA1" s="5"/>
      <c r="EB1" s="5"/>
      <c r="EC1" s="5"/>
      <c r="ED1" s="5"/>
      <c r="EE1" s="5"/>
      <c r="EF1" s="5"/>
      <c r="EG1" s="5"/>
      <c r="EH1" s="5"/>
      <c r="EI1" s="5"/>
      <c r="EJ1" s="5"/>
      <c r="EK1" s="2"/>
      <c r="EL1" s="2"/>
      <c r="EM1" s="5"/>
      <c r="EN1" s="5"/>
      <c r="EO1" s="5"/>
      <c r="EP1" s="5"/>
      <c r="EQ1" s="5"/>
      <c r="ER1" s="5"/>
      <c r="ES1" s="5"/>
      <c r="ET1" s="5"/>
      <c r="EU1" s="2"/>
      <c r="EV1" s="2"/>
      <c r="EW1" s="5"/>
      <c r="EX1" s="5"/>
      <c r="EY1" s="5"/>
      <c r="EZ1" s="5"/>
      <c r="FA1" s="5"/>
      <c r="FB1" s="5"/>
      <c r="FC1" s="5"/>
      <c r="FD1" s="5"/>
      <c r="FE1" s="2"/>
      <c r="FF1" s="2"/>
      <c r="FG1" s="5"/>
      <c r="FH1" s="5"/>
      <c r="FI1" s="5"/>
      <c r="FJ1" s="5"/>
      <c r="FK1" s="5"/>
      <c r="FL1" s="5"/>
      <c r="FM1" s="5"/>
      <c r="FN1" s="5"/>
      <c r="FO1" s="2"/>
      <c r="FP1" s="2"/>
      <c r="FQ1" s="5"/>
      <c r="FR1" s="5"/>
      <c r="FS1" s="5"/>
      <c r="FT1" s="5"/>
      <c r="FU1" s="5"/>
      <c r="FV1" s="5"/>
      <c r="FW1" s="5"/>
      <c r="FX1" s="5"/>
      <c r="FY1" s="2"/>
      <c r="FZ1" s="2"/>
      <c r="GA1" s="5"/>
      <c r="GB1" s="5"/>
      <c r="GC1" s="5"/>
      <c r="GD1" s="5"/>
      <c r="GE1" s="5"/>
      <c r="GF1" s="5"/>
      <c r="GG1" s="5"/>
      <c r="GH1" s="5"/>
      <c r="GI1" s="2"/>
      <c r="GJ1" s="2"/>
      <c r="GK1" s="5"/>
      <c r="GL1" s="5"/>
      <c r="GM1" s="5"/>
      <c r="GN1" s="5"/>
      <c r="GO1" s="5"/>
      <c r="GP1" s="5"/>
      <c r="GQ1" s="5"/>
      <c r="GR1" s="5"/>
      <c r="GS1" s="2"/>
      <c r="GT1" s="2"/>
    </row>
    <row r="2" spans="1:210" ht="13.5" customHeight="1" x14ac:dyDescent="0.25">
      <c r="A2" s="2"/>
      <c r="B2" s="6"/>
      <c r="C2" s="7" t="s">
        <v>115</v>
      </c>
      <c r="D2" s="8"/>
      <c r="E2" s="8"/>
      <c r="F2" s="8"/>
      <c r="G2" s="8"/>
      <c r="H2" s="6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2"/>
      <c r="V2" s="2"/>
      <c r="W2" s="2"/>
      <c r="X2" s="2"/>
      <c r="Y2" s="2"/>
      <c r="Z2" s="2"/>
      <c r="AA2" s="2"/>
      <c r="AB2" s="2"/>
      <c r="AC2" s="2"/>
      <c r="AD2" s="2"/>
      <c r="AE2" s="4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5"/>
      <c r="DQ2" s="5"/>
      <c r="DR2" s="5"/>
      <c r="DS2" s="2"/>
      <c r="DT2" s="2"/>
      <c r="DU2" s="2"/>
      <c r="DV2" s="2"/>
      <c r="DW2" s="2"/>
      <c r="DX2" s="2"/>
      <c r="DY2" s="2"/>
      <c r="DZ2" s="5"/>
      <c r="EA2" s="5"/>
      <c r="EB2" s="5"/>
      <c r="EC2" s="5"/>
      <c r="ED2" s="5"/>
      <c r="EE2" s="5"/>
      <c r="EF2" s="5"/>
      <c r="EG2" s="5"/>
      <c r="EH2" s="5"/>
      <c r="EI2" s="5"/>
      <c r="EJ2" s="5"/>
      <c r="EK2" s="2"/>
      <c r="EL2" s="2"/>
      <c r="EM2" s="5"/>
      <c r="EN2" s="5"/>
      <c r="EO2" s="5"/>
      <c r="EP2" s="5"/>
      <c r="EQ2" s="5"/>
      <c r="ER2" s="5"/>
      <c r="ES2" s="5"/>
      <c r="ET2" s="5"/>
      <c r="EU2" s="2"/>
      <c r="EV2" s="2"/>
      <c r="EW2" s="5"/>
      <c r="EX2" s="5"/>
      <c r="EY2" s="5"/>
      <c r="EZ2" s="5"/>
      <c r="FA2" s="5"/>
      <c r="FB2" s="5"/>
      <c r="FC2" s="5"/>
      <c r="FD2" s="5"/>
      <c r="FE2" s="2"/>
      <c r="FF2" s="2"/>
      <c r="FG2" s="5"/>
      <c r="FH2" s="5"/>
      <c r="FI2" s="5"/>
      <c r="FJ2" s="5"/>
      <c r="FK2" s="5"/>
      <c r="FL2" s="5"/>
      <c r="FM2" s="5"/>
      <c r="FN2" s="5"/>
      <c r="FO2" s="2"/>
      <c r="FP2" s="2"/>
      <c r="FQ2" s="5"/>
      <c r="FR2" s="5"/>
      <c r="FS2" s="5"/>
      <c r="FT2" s="5"/>
      <c r="FU2" s="5"/>
      <c r="FV2" s="5"/>
      <c r="FW2" s="5"/>
      <c r="FX2" s="5"/>
      <c r="FY2" s="2"/>
      <c r="FZ2" s="2"/>
      <c r="GA2" s="5"/>
      <c r="GB2" s="5"/>
      <c r="GC2" s="5"/>
      <c r="GD2" s="5"/>
      <c r="GE2" s="5"/>
      <c r="GF2" s="5"/>
      <c r="GG2" s="5"/>
      <c r="GH2" s="5"/>
      <c r="GI2" s="2"/>
      <c r="GJ2" s="2"/>
      <c r="GK2" s="5"/>
      <c r="GL2" s="5"/>
      <c r="GM2" s="5"/>
      <c r="GN2" s="5"/>
      <c r="GO2" s="5"/>
      <c r="GP2" s="5"/>
      <c r="GQ2" s="5"/>
      <c r="GR2" s="5"/>
      <c r="GS2" s="2"/>
      <c r="GT2" s="2"/>
    </row>
    <row r="3" spans="1:210" ht="10.5" customHeight="1" thickBot="1" x14ac:dyDescent="0.25">
      <c r="A3" s="2"/>
      <c r="B3" s="2"/>
      <c r="C3" s="4"/>
      <c r="D3" s="2"/>
      <c r="E3" s="2"/>
      <c r="F3" s="2"/>
      <c r="G3" s="2"/>
      <c r="H3" s="2"/>
      <c r="I3" s="2"/>
      <c r="J3" s="2"/>
      <c r="K3" s="9"/>
      <c r="L3" s="9"/>
      <c r="M3" s="2"/>
      <c r="N3" s="2"/>
      <c r="O3" s="2"/>
      <c r="P3" s="2"/>
      <c r="Q3" s="2"/>
      <c r="R3" s="2"/>
      <c r="S3" s="2"/>
      <c r="T3" s="2"/>
      <c r="U3" s="2"/>
      <c r="V3" s="2"/>
      <c r="W3" s="4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4"/>
      <c r="AR3" s="4"/>
      <c r="AS3" s="2"/>
      <c r="AT3" s="2"/>
      <c r="AU3" s="2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3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  <c r="ET3" s="4"/>
      <c r="EU3" s="4"/>
      <c r="EV3" s="4"/>
      <c r="EW3" s="4"/>
      <c r="EX3" s="4"/>
      <c r="EY3" s="4"/>
      <c r="EZ3" s="4"/>
      <c r="FA3" s="4"/>
      <c r="FB3" s="4"/>
      <c r="FC3" s="4"/>
      <c r="FD3" s="4"/>
      <c r="FE3" s="4"/>
      <c r="FF3" s="4"/>
      <c r="FG3" s="4"/>
      <c r="FH3" s="4"/>
      <c r="FI3" s="4"/>
      <c r="FJ3" s="4"/>
      <c r="FK3" s="4"/>
      <c r="FL3" s="4"/>
      <c r="FM3" s="4"/>
      <c r="FN3" s="4"/>
      <c r="FO3" s="4"/>
      <c r="FP3" s="4"/>
      <c r="FQ3" s="4"/>
      <c r="FR3" s="4"/>
      <c r="FS3" s="4"/>
      <c r="FT3" s="4"/>
      <c r="FU3" s="4"/>
      <c r="FV3" s="4"/>
      <c r="FW3" s="4"/>
      <c r="FX3" s="4"/>
      <c r="FY3" s="4"/>
      <c r="FZ3" s="4"/>
      <c r="GA3" s="4"/>
      <c r="GB3" s="4"/>
      <c r="GC3" s="4"/>
      <c r="GD3" s="4"/>
      <c r="GE3" s="4"/>
      <c r="GF3" s="4"/>
      <c r="GG3" s="4"/>
      <c r="GH3" s="4"/>
      <c r="GI3" s="4"/>
      <c r="GJ3" s="4"/>
      <c r="GK3" s="4"/>
      <c r="GL3" s="10"/>
      <c r="GM3" s="10"/>
      <c r="GN3" s="10"/>
      <c r="GO3" s="10"/>
      <c r="GP3" s="10"/>
      <c r="GQ3" s="10"/>
      <c r="GR3" s="10"/>
      <c r="GS3" s="11" t="s">
        <v>0</v>
      </c>
      <c r="GT3" s="11"/>
    </row>
    <row r="4" spans="1:210" ht="30" customHeight="1" collapsed="1" thickBot="1" x14ac:dyDescent="0.2">
      <c r="A4" s="12"/>
      <c r="B4" s="13" t="s">
        <v>1</v>
      </c>
      <c r="C4" s="14" t="s">
        <v>2</v>
      </c>
      <c r="D4" s="15"/>
      <c r="E4" s="15"/>
      <c r="F4" s="15"/>
      <c r="G4" s="15"/>
      <c r="H4" s="15"/>
      <c r="I4" s="15"/>
      <c r="J4" s="15"/>
      <c r="K4" s="15"/>
      <c r="L4" s="15"/>
      <c r="M4" s="16"/>
      <c r="N4" s="15"/>
      <c r="O4" s="15"/>
      <c r="P4" s="15"/>
      <c r="Q4" s="15"/>
      <c r="R4" s="15"/>
      <c r="S4" s="15"/>
      <c r="T4" s="15"/>
      <c r="U4" s="17" t="s">
        <v>3</v>
      </c>
      <c r="V4" s="18"/>
      <c r="W4" s="18"/>
      <c r="X4" s="18"/>
      <c r="Y4" s="18"/>
      <c r="Z4" s="18"/>
      <c r="AA4" s="18"/>
      <c r="AB4" s="18"/>
      <c r="AC4" s="18"/>
      <c r="AD4" s="18"/>
      <c r="AE4" s="19"/>
      <c r="AF4" s="20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2"/>
      <c r="BA4" s="23"/>
      <c r="BB4" s="23"/>
      <c r="BC4" s="23"/>
      <c r="BD4" s="23"/>
      <c r="BE4" s="23"/>
      <c r="BF4" s="23"/>
      <c r="BG4" s="23"/>
      <c r="BH4" s="23"/>
      <c r="BI4" s="23"/>
      <c r="BJ4" s="22"/>
      <c r="BK4" s="21"/>
      <c r="BL4" s="21"/>
      <c r="BM4" s="21"/>
      <c r="BN4" s="21"/>
      <c r="BO4" s="21"/>
      <c r="BP4" s="21"/>
      <c r="BQ4" s="21"/>
      <c r="BR4" s="21"/>
      <c r="BS4" s="21"/>
      <c r="BT4" s="22"/>
      <c r="BU4" s="21"/>
      <c r="BV4" s="21"/>
      <c r="BW4" s="21"/>
      <c r="BX4" s="21"/>
      <c r="BY4" s="21"/>
      <c r="BZ4" s="21"/>
      <c r="CA4" s="21"/>
      <c r="CB4" s="21"/>
      <c r="CC4" s="21"/>
      <c r="CD4" s="22"/>
      <c r="CE4" s="22"/>
      <c r="CF4" s="22"/>
      <c r="CG4" s="22"/>
      <c r="CH4" s="22"/>
      <c r="CI4" s="22"/>
      <c r="CJ4" s="22"/>
      <c r="CK4" s="22"/>
      <c r="CL4" s="22"/>
      <c r="CM4" s="22"/>
      <c r="CN4" s="22"/>
      <c r="CO4" s="21"/>
      <c r="CP4" s="21"/>
      <c r="CQ4" s="21"/>
      <c r="CR4" s="21"/>
      <c r="CS4" s="21"/>
      <c r="CT4" s="21"/>
      <c r="CU4" s="21"/>
      <c r="CV4" s="24"/>
      <c r="CW4" s="25"/>
      <c r="CX4" s="22"/>
      <c r="CY4" s="21"/>
      <c r="CZ4" s="21"/>
      <c r="DA4" s="21"/>
      <c r="DB4" s="21"/>
      <c r="DC4" s="21"/>
      <c r="DD4" s="21"/>
      <c r="DE4" s="21"/>
      <c r="DF4" s="26"/>
      <c r="DG4" s="21"/>
      <c r="DH4" s="22"/>
      <c r="DI4" s="27" t="s">
        <v>4</v>
      </c>
      <c r="DJ4" s="28"/>
      <c r="DK4" s="28"/>
      <c r="DL4" s="28"/>
      <c r="DM4" s="28"/>
      <c r="DN4" s="28"/>
      <c r="DO4" s="28"/>
      <c r="DP4" s="28"/>
      <c r="DQ4" s="29"/>
      <c r="DR4" s="30"/>
      <c r="DS4" s="31"/>
      <c r="DT4" s="26"/>
      <c r="DU4" s="26"/>
      <c r="DV4" s="26"/>
      <c r="DW4" s="26"/>
      <c r="DX4" s="26"/>
      <c r="DY4" s="26"/>
      <c r="DZ4" s="26"/>
      <c r="EA4" s="21"/>
      <c r="EB4" s="22"/>
      <c r="EC4" s="31"/>
      <c r="ED4" s="26"/>
      <c r="EE4" s="26"/>
      <c r="EF4" s="26"/>
      <c r="EG4" s="26"/>
      <c r="EH4" s="26"/>
      <c r="EI4" s="26"/>
      <c r="EJ4" s="26"/>
      <c r="EK4" s="21"/>
      <c r="EL4" s="22"/>
      <c r="EM4" s="26"/>
      <c r="EN4" s="26"/>
      <c r="EO4" s="26"/>
      <c r="EP4" s="26"/>
      <c r="EQ4" s="26"/>
      <c r="ER4" s="26"/>
      <c r="ES4" s="26"/>
      <c r="ET4" s="32"/>
      <c r="EU4" s="33"/>
      <c r="EV4" s="34"/>
      <c r="EW4" s="32"/>
      <c r="EX4" s="32"/>
      <c r="EY4" s="32"/>
      <c r="EZ4" s="32"/>
      <c r="FA4" s="32"/>
      <c r="FB4" s="32"/>
      <c r="FC4" s="32"/>
      <c r="FD4" s="32"/>
      <c r="FE4" s="33"/>
      <c r="FF4" s="34"/>
      <c r="FG4" s="32"/>
      <c r="FH4" s="32"/>
      <c r="FI4" s="32"/>
      <c r="FJ4" s="32"/>
      <c r="FK4" s="32"/>
      <c r="FL4" s="32"/>
      <c r="FM4" s="32"/>
      <c r="FN4" s="32"/>
      <c r="FO4" s="33"/>
      <c r="FP4" s="34"/>
      <c r="FQ4" s="32"/>
      <c r="FR4" s="32"/>
      <c r="FS4" s="32"/>
      <c r="FT4" s="32"/>
      <c r="FU4" s="32"/>
      <c r="FV4" s="32"/>
      <c r="FW4" s="32"/>
      <c r="FX4" s="32"/>
      <c r="FY4" s="33"/>
      <c r="FZ4" s="34"/>
      <c r="GA4" s="32"/>
      <c r="GB4" s="32"/>
      <c r="GC4" s="32"/>
      <c r="GD4" s="32"/>
      <c r="GE4" s="32"/>
      <c r="GF4" s="32"/>
      <c r="GG4" s="32"/>
      <c r="GH4" s="32"/>
      <c r="GI4" s="33"/>
      <c r="GJ4" s="34"/>
      <c r="GK4" s="32"/>
      <c r="GL4" s="32"/>
      <c r="GM4" s="32"/>
      <c r="GN4" s="32"/>
      <c r="GO4" s="32"/>
      <c r="GP4" s="32"/>
      <c r="GQ4" s="32"/>
      <c r="GR4" s="32"/>
      <c r="GS4" s="33"/>
      <c r="GT4" s="34"/>
    </row>
    <row r="5" spans="1:210" ht="30" customHeight="1" x14ac:dyDescent="0.15">
      <c r="A5" s="35"/>
      <c r="B5" s="36"/>
      <c r="C5" s="37" t="s">
        <v>116</v>
      </c>
      <c r="D5" s="40" t="s">
        <v>117</v>
      </c>
      <c r="E5" s="38" t="s">
        <v>118</v>
      </c>
      <c r="F5" s="38" t="s">
        <v>119</v>
      </c>
      <c r="G5" s="39"/>
      <c r="H5" s="38" t="s">
        <v>120</v>
      </c>
      <c r="I5" s="38" t="s">
        <v>5</v>
      </c>
      <c r="J5" s="38" t="s">
        <v>121</v>
      </c>
      <c r="K5" s="38" t="s">
        <v>122</v>
      </c>
      <c r="L5" s="38" t="s">
        <v>123</v>
      </c>
      <c r="M5" s="38" t="s">
        <v>124</v>
      </c>
      <c r="N5" s="38" t="s">
        <v>125</v>
      </c>
      <c r="O5" s="40" t="s">
        <v>126</v>
      </c>
      <c r="P5" s="38" t="s">
        <v>6</v>
      </c>
      <c r="Q5" s="38" t="s">
        <v>127</v>
      </c>
      <c r="R5" s="40" t="s">
        <v>128</v>
      </c>
      <c r="S5" s="38" t="s">
        <v>123</v>
      </c>
      <c r="T5" s="38" t="s">
        <v>129</v>
      </c>
      <c r="U5" s="37" t="s">
        <v>116</v>
      </c>
      <c r="V5" s="38" t="s">
        <v>7</v>
      </c>
      <c r="W5" s="38" t="s">
        <v>118</v>
      </c>
      <c r="X5" s="38" t="s">
        <v>119</v>
      </c>
      <c r="Y5" s="39"/>
      <c r="Z5" s="38" t="s">
        <v>120</v>
      </c>
      <c r="AA5" s="38" t="s">
        <v>5</v>
      </c>
      <c r="AB5" s="38" t="s">
        <v>130</v>
      </c>
      <c r="AC5" s="38" t="s">
        <v>122</v>
      </c>
      <c r="AD5" s="38" t="s">
        <v>123</v>
      </c>
      <c r="AE5" s="36" t="s">
        <v>131</v>
      </c>
      <c r="AF5" s="17" t="s">
        <v>8</v>
      </c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7" t="s">
        <v>9</v>
      </c>
      <c r="AR5" s="41"/>
      <c r="AS5" s="41"/>
      <c r="AT5" s="41"/>
      <c r="AU5" s="41"/>
      <c r="AV5" s="41"/>
      <c r="AW5" s="41"/>
      <c r="AX5" s="41"/>
      <c r="AY5" s="41"/>
      <c r="AZ5" s="42"/>
      <c r="BA5" s="17" t="s">
        <v>10</v>
      </c>
      <c r="BB5" s="41"/>
      <c r="BC5" s="41"/>
      <c r="BD5" s="41"/>
      <c r="BE5" s="41"/>
      <c r="BF5" s="41"/>
      <c r="BG5" s="41"/>
      <c r="BH5" s="41"/>
      <c r="BI5" s="41"/>
      <c r="BJ5" s="42"/>
      <c r="BK5" s="17" t="s">
        <v>11</v>
      </c>
      <c r="BL5" s="41"/>
      <c r="BM5" s="41"/>
      <c r="BN5" s="41"/>
      <c r="BO5" s="41"/>
      <c r="BP5" s="41"/>
      <c r="BQ5" s="41"/>
      <c r="BR5" s="41"/>
      <c r="BS5" s="41"/>
      <c r="BT5" s="42"/>
      <c r="BU5" s="17" t="s">
        <v>12</v>
      </c>
      <c r="BV5" s="41"/>
      <c r="BW5" s="41"/>
      <c r="BX5" s="41"/>
      <c r="BY5" s="41"/>
      <c r="BZ5" s="41"/>
      <c r="CA5" s="41"/>
      <c r="CB5" s="41"/>
      <c r="CC5" s="41"/>
      <c r="CD5" s="42"/>
      <c r="CE5" s="17" t="s">
        <v>13</v>
      </c>
      <c r="CF5" s="41"/>
      <c r="CG5" s="41"/>
      <c r="CH5" s="41"/>
      <c r="CI5" s="41"/>
      <c r="CJ5" s="41"/>
      <c r="CK5" s="41"/>
      <c r="CL5" s="41"/>
      <c r="CM5" s="41"/>
      <c r="CN5" s="42"/>
      <c r="CO5" s="17" t="s">
        <v>14</v>
      </c>
      <c r="CP5" s="41"/>
      <c r="CQ5" s="41"/>
      <c r="CR5" s="41"/>
      <c r="CS5" s="41"/>
      <c r="CT5" s="41"/>
      <c r="CU5" s="41"/>
      <c r="CV5" s="41"/>
      <c r="CW5" s="41"/>
      <c r="CX5" s="42"/>
      <c r="CY5" s="17" t="s">
        <v>15</v>
      </c>
      <c r="CZ5" s="41"/>
      <c r="DA5" s="41"/>
      <c r="DB5" s="41"/>
      <c r="DC5" s="41"/>
      <c r="DD5" s="41"/>
      <c r="DE5" s="41"/>
      <c r="DF5" s="41"/>
      <c r="DG5" s="41"/>
      <c r="DH5" s="42"/>
      <c r="DI5" s="37" t="s">
        <v>116</v>
      </c>
      <c r="DJ5" s="38" t="s">
        <v>16</v>
      </c>
      <c r="DK5" s="38" t="s">
        <v>118</v>
      </c>
      <c r="DL5" s="38" t="s">
        <v>119</v>
      </c>
      <c r="DM5" s="39"/>
      <c r="DN5" s="38" t="s">
        <v>120</v>
      </c>
      <c r="DO5" s="38" t="s">
        <v>17</v>
      </c>
      <c r="DP5" s="38" t="s">
        <v>122</v>
      </c>
      <c r="DQ5" s="38" t="s">
        <v>123</v>
      </c>
      <c r="DR5" s="36" t="s">
        <v>132</v>
      </c>
      <c r="DS5" s="17" t="s">
        <v>18</v>
      </c>
      <c r="DT5" s="41"/>
      <c r="DU5" s="41"/>
      <c r="DV5" s="41"/>
      <c r="DW5" s="41"/>
      <c r="DX5" s="41"/>
      <c r="DY5" s="41"/>
      <c r="DZ5" s="41"/>
      <c r="EA5" s="41"/>
      <c r="EB5" s="42"/>
      <c r="EC5" s="17" t="s">
        <v>19</v>
      </c>
      <c r="ED5" s="41"/>
      <c r="EE5" s="41"/>
      <c r="EF5" s="41"/>
      <c r="EG5" s="41"/>
      <c r="EH5" s="41"/>
      <c r="EI5" s="41"/>
      <c r="EJ5" s="41"/>
      <c r="EK5" s="41"/>
      <c r="EL5" s="42"/>
      <c r="EM5" s="17" t="s">
        <v>20</v>
      </c>
      <c r="EN5" s="41"/>
      <c r="EO5" s="41"/>
      <c r="EP5" s="41"/>
      <c r="EQ5" s="41"/>
      <c r="ER5" s="41"/>
      <c r="ES5" s="41"/>
      <c r="ET5" s="41"/>
      <c r="EU5" s="41"/>
      <c r="EV5" s="42"/>
      <c r="EW5" s="17" t="s">
        <v>21</v>
      </c>
      <c r="EX5" s="41"/>
      <c r="EY5" s="41"/>
      <c r="EZ5" s="41"/>
      <c r="FA5" s="41"/>
      <c r="FB5" s="41"/>
      <c r="FC5" s="41"/>
      <c r="FD5" s="41"/>
      <c r="FE5" s="41"/>
      <c r="FF5" s="42"/>
      <c r="FG5" s="17" t="s">
        <v>22</v>
      </c>
      <c r="FH5" s="41"/>
      <c r="FI5" s="41"/>
      <c r="FJ5" s="41"/>
      <c r="FK5" s="41"/>
      <c r="FL5" s="41"/>
      <c r="FM5" s="41"/>
      <c r="FN5" s="41"/>
      <c r="FO5" s="41"/>
      <c r="FP5" s="42"/>
      <c r="FQ5" s="17" t="s">
        <v>23</v>
      </c>
      <c r="FR5" s="41"/>
      <c r="FS5" s="41"/>
      <c r="FT5" s="41"/>
      <c r="FU5" s="41"/>
      <c r="FV5" s="41"/>
      <c r="FW5" s="41"/>
      <c r="FX5" s="41"/>
      <c r="FY5" s="41"/>
      <c r="FZ5" s="42"/>
      <c r="GA5" s="17" t="s">
        <v>24</v>
      </c>
      <c r="GB5" s="41"/>
      <c r="GC5" s="41"/>
      <c r="GD5" s="41"/>
      <c r="GE5" s="41"/>
      <c r="GF5" s="41"/>
      <c r="GG5" s="41"/>
      <c r="GH5" s="41"/>
      <c r="GI5" s="41"/>
      <c r="GJ5" s="42"/>
      <c r="GK5" s="17" t="s">
        <v>25</v>
      </c>
      <c r="GL5" s="41"/>
      <c r="GM5" s="41"/>
      <c r="GN5" s="41"/>
      <c r="GO5" s="41"/>
      <c r="GP5" s="41"/>
      <c r="GQ5" s="41"/>
      <c r="GR5" s="41"/>
      <c r="GS5" s="41"/>
      <c r="GT5" s="42"/>
    </row>
    <row r="6" spans="1:210" ht="36" customHeight="1" x14ac:dyDescent="0.15">
      <c r="A6" s="35"/>
      <c r="B6" s="36"/>
      <c r="C6" s="37"/>
      <c r="D6" s="43"/>
      <c r="E6" s="38"/>
      <c r="F6" s="39"/>
      <c r="G6" s="39"/>
      <c r="H6" s="38"/>
      <c r="I6" s="38"/>
      <c r="J6" s="38"/>
      <c r="K6" s="38"/>
      <c r="L6" s="38"/>
      <c r="M6" s="38"/>
      <c r="N6" s="38"/>
      <c r="O6" s="44"/>
      <c r="P6" s="38"/>
      <c r="Q6" s="38"/>
      <c r="R6" s="44"/>
      <c r="S6" s="38"/>
      <c r="T6" s="38"/>
      <c r="U6" s="45"/>
      <c r="V6" s="46"/>
      <c r="W6" s="38"/>
      <c r="X6" s="39"/>
      <c r="Y6" s="39"/>
      <c r="Z6" s="46"/>
      <c r="AA6" s="46"/>
      <c r="AB6" s="38"/>
      <c r="AC6" s="46"/>
      <c r="AD6" s="47"/>
      <c r="AE6" s="36"/>
      <c r="AF6" s="37" t="s">
        <v>116</v>
      </c>
      <c r="AG6" s="38" t="s">
        <v>7</v>
      </c>
      <c r="AH6" s="40" t="s">
        <v>118</v>
      </c>
      <c r="AI6" s="48" t="s">
        <v>119</v>
      </c>
      <c r="AJ6" s="49"/>
      <c r="AK6" s="38" t="s">
        <v>120</v>
      </c>
      <c r="AL6" s="38" t="s">
        <v>17</v>
      </c>
      <c r="AM6" s="38" t="s">
        <v>133</v>
      </c>
      <c r="AN6" s="38" t="s">
        <v>122</v>
      </c>
      <c r="AO6" s="38" t="s">
        <v>123</v>
      </c>
      <c r="AP6" s="38" t="s">
        <v>134</v>
      </c>
      <c r="AQ6" s="37" t="s">
        <v>116</v>
      </c>
      <c r="AR6" s="38" t="s">
        <v>16</v>
      </c>
      <c r="AS6" s="40" t="s">
        <v>118</v>
      </c>
      <c r="AT6" s="48" t="s">
        <v>119</v>
      </c>
      <c r="AU6" s="49"/>
      <c r="AV6" s="38" t="s">
        <v>120</v>
      </c>
      <c r="AW6" s="38" t="s">
        <v>17</v>
      </c>
      <c r="AX6" s="38" t="s">
        <v>122</v>
      </c>
      <c r="AY6" s="38" t="s">
        <v>123</v>
      </c>
      <c r="AZ6" s="36" t="s">
        <v>135</v>
      </c>
      <c r="BA6" s="50" t="s">
        <v>116</v>
      </c>
      <c r="BB6" s="38" t="s">
        <v>16</v>
      </c>
      <c r="BC6" s="40" t="s">
        <v>118</v>
      </c>
      <c r="BD6" s="48" t="s">
        <v>119</v>
      </c>
      <c r="BE6" s="49"/>
      <c r="BF6" s="38" t="s">
        <v>120</v>
      </c>
      <c r="BG6" s="38" t="s">
        <v>17</v>
      </c>
      <c r="BH6" s="38" t="s">
        <v>122</v>
      </c>
      <c r="BI6" s="38" t="s">
        <v>123</v>
      </c>
      <c r="BJ6" s="36" t="s">
        <v>136</v>
      </c>
      <c r="BK6" s="50" t="s">
        <v>116</v>
      </c>
      <c r="BL6" s="38" t="s">
        <v>16</v>
      </c>
      <c r="BM6" s="40" t="s">
        <v>118</v>
      </c>
      <c r="BN6" s="48" t="s">
        <v>119</v>
      </c>
      <c r="BO6" s="49"/>
      <c r="BP6" s="38" t="s">
        <v>120</v>
      </c>
      <c r="BQ6" s="38" t="s">
        <v>17</v>
      </c>
      <c r="BR6" s="38" t="s">
        <v>122</v>
      </c>
      <c r="BS6" s="38" t="s">
        <v>123</v>
      </c>
      <c r="BT6" s="36" t="s">
        <v>137</v>
      </c>
      <c r="BU6" s="50" t="s">
        <v>116</v>
      </c>
      <c r="BV6" s="38" t="s">
        <v>16</v>
      </c>
      <c r="BW6" s="40" t="s">
        <v>118</v>
      </c>
      <c r="BX6" s="48" t="s">
        <v>119</v>
      </c>
      <c r="BY6" s="49"/>
      <c r="BZ6" s="38" t="s">
        <v>120</v>
      </c>
      <c r="CA6" s="38" t="s">
        <v>17</v>
      </c>
      <c r="CB6" s="38" t="s">
        <v>122</v>
      </c>
      <c r="CC6" s="38" t="s">
        <v>123</v>
      </c>
      <c r="CD6" s="36" t="s">
        <v>138</v>
      </c>
      <c r="CE6" s="50" t="s">
        <v>116</v>
      </c>
      <c r="CF6" s="38" t="s">
        <v>26</v>
      </c>
      <c r="CG6" s="40" t="s">
        <v>118</v>
      </c>
      <c r="CH6" s="48" t="s">
        <v>119</v>
      </c>
      <c r="CI6" s="49"/>
      <c r="CJ6" s="38" t="s">
        <v>120</v>
      </c>
      <c r="CK6" s="38" t="s">
        <v>17</v>
      </c>
      <c r="CL6" s="38" t="s">
        <v>122</v>
      </c>
      <c r="CM6" s="38" t="s">
        <v>123</v>
      </c>
      <c r="CN6" s="36" t="s">
        <v>139</v>
      </c>
      <c r="CO6" s="50" t="s">
        <v>116</v>
      </c>
      <c r="CP6" s="38" t="s">
        <v>16</v>
      </c>
      <c r="CQ6" s="40" t="s">
        <v>118</v>
      </c>
      <c r="CR6" s="48" t="s">
        <v>119</v>
      </c>
      <c r="CS6" s="49"/>
      <c r="CT6" s="38" t="s">
        <v>120</v>
      </c>
      <c r="CU6" s="38" t="s">
        <v>17</v>
      </c>
      <c r="CV6" s="38" t="s">
        <v>122</v>
      </c>
      <c r="CW6" s="38" t="s">
        <v>123</v>
      </c>
      <c r="CX6" s="36" t="s">
        <v>140</v>
      </c>
      <c r="CY6" s="50" t="s">
        <v>116</v>
      </c>
      <c r="CZ6" s="38" t="s">
        <v>16</v>
      </c>
      <c r="DA6" s="40" t="s">
        <v>118</v>
      </c>
      <c r="DB6" s="48" t="s">
        <v>119</v>
      </c>
      <c r="DC6" s="49"/>
      <c r="DD6" s="38" t="s">
        <v>120</v>
      </c>
      <c r="DE6" s="38" t="s">
        <v>17</v>
      </c>
      <c r="DF6" s="38" t="s">
        <v>122</v>
      </c>
      <c r="DG6" s="38" t="s">
        <v>123</v>
      </c>
      <c r="DH6" s="38" t="s">
        <v>141</v>
      </c>
      <c r="DI6" s="51"/>
      <c r="DJ6" s="52"/>
      <c r="DK6" s="38"/>
      <c r="DL6" s="39"/>
      <c r="DM6" s="39"/>
      <c r="DN6" s="52"/>
      <c r="DO6" s="38"/>
      <c r="DP6" s="38"/>
      <c r="DQ6" s="52"/>
      <c r="DR6" s="36"/>
      <c r="DS6" s="50" t="s">
        <v>116</v>
      </c>
      <c r="DT6" s="38" t="s">
        <v>16</v>
      </c>
      <c r="DU6" s="40" t="s">
        <v>118</v>
      </c>
      <c r="DV6" s="48" t="s">
        <v>119</v>
      </c>
      <c r="DW6" s="49"/>
      <c r="DX6" s="38" t="s">
        <v>120</v>
      </c>
      <c r="DY6" s="38" t="s">
        <v>17</v>
      </c>
      <c r="DZ6" s="38" t="s">
        <v>122</v>
      </c>
      <c r="EA6" s="38" t="s">
        <v>123</v>
      </c>
      <c r="EB6" s="36" t="s">
        <v>142</v>
      </c>
      <c r="EC6" s="50" t="s">
        <v>116</v>
      </c>
      <c r="ED6" s="38" t="s">
        <v>16</v>
      </c>
      <c r="EE6" s="40" t="s">
        <v>118</v>
      </c>
      <c r="EF6" s="48" t="s">
        <v>119</v>
      </c>
      <c r="EG6" s="49"/>
      <c r="EH6" s="38" t="s">
        <v>120</v>
      </c>
      <c r="EI6" s="38" t="s">
        <v>17</v>
      </c>
      <c r="EJ6" s="38" t="s">
        <v>122</v>
      </c>
      <c r="EK6" s="38" t="s">
        <v>123</v>
      </c>
      <c r="EL6" s="36" t="s">
        <v>143</v>
      </c>
      <c r="EM6" s="50" t="s">
        <v>116</v>
      </c>
      <c r="EN6" s="38" t="s">
        <v>16</v>
      </c>
      <c r="EO6" s="40" t="s">
        <v>118</v>
      </c>
      <c r="EP6" s="48" t="s">
        <v>119</v>
      </c>
      <c r="EQ6" s="49"/>
      <c r="ER6" s="38" t="s">
        <v>120</v>
      </c>
      <c r="ES6" s="38" t="s">
        <v>17</v>
      </c>
      <c r="ET6" s="38" t="s">
        <v>122</v>
      </c>
      <c r="EU6" s="38" t="s">
        <v>123</v>
      </c>
      <c r="EV6" s="36" t="s">
        <v>144</v>
      </c>
      <c r="EW6" s="50" t="s">
        <v>116</v>
      </c>
      <c r="EX6" s="38" t="s">
        <v>16</v>
      </c>
      <c r="EY6" s="40" t="s">
        <v>118</v>
      </c>
      <c r="EZ6" s="48" t="s">
        <v>119</v>
      </c>
      <c r="FA6" s="49"/>
      <c r="FB6" s="38" t="s">
        <v>120</v>
      </c>
      <c r="FC6" s="38" t="s">
        <v>17</v>
      </c>
      <c r="FD6" s="38" t="s">
        <v>122</v>
      </c>
      <c r="FE6" s="38" t="s">
        <v>123</v>
      </c>
      <c r="FF6" s="36" t="s">
        <v>145</v>
      </c>
      <c r="FG6" s="50" t="s">
        <v>116</v>
      </c>
      <c r="FH6" s="38" t="s">
        <v>16</v>
      </c>
      <c r="FI6" s="40" t="s">
        <v>118</v>
      </c>
      <c r="FJ6" s="48" t="s">
        <v>119</v>
      </c>
      <c r="FK6" s="49"/>
      <c r="FL6" s="38" t="s">
        <v>120</v>
      </c>
      <c r="FM6" s="38" t="s">
        <v>17</v>
      </c>
      <c r="FN6" s="38" t="s">
        <v>122</v>
      </c>
      <c r="FO6" s="38" t="s">
        <v>123</v>
      </c>
      <c r="FP6" s="36" t="s">
        <v>146</v>
      </c>
      <c r="FQ6" s="50" t="s">
        <v>116</v>
      </c>
      <c r="FR6" s="38" t="s">
        <v>16</v>
      </c>
      <c r="FS6" s="40" t="s">
        <v>118</v>
      </c>
      <c r="FT6" s="48" t="s">
        <v>119</v>
      </c>
      <c r="FU6" s="49"/>
      <c r="FV6" s="38" t="s">
        <v>120</v>
      </c>
      <c r="FW6" s="38" t="s">
        <v>17</v>
      </c>
      <c r="FX6" s="38" t="s">
        <v>122</v>
      </c>
      <c r="FY6" s="38" t="s">
        <v>123</v>
      </c>
      <c r="FZ6" s="36" t="s">
        <v>147</v>
      </c>
      <c r="GA6" s="50" t="s">
        <v>116</v>
      </c>
      <c r="GB6" s="38" t="s">
        <v>16</v>
      </c>
      <c r="GC6" s="40" t="s">
        <v>118</v>
      </c>
      <c r="GD6" s="48" t="s">
        <v>119</v>
      </c>
      <c r="GE6" s="49"/>
      <c r="GF6" s="38" t="s">
        <v>120</v>
      </c>
      <c r="GG6" s="38" t="s">
        <v>17</v>
      </c>
      <c r="GH6" s="38" t="s">
        <v>122</v>
      </c>
      <c r="GI6" s="38" t="s">
        <v>123</v>
      </c>
      <c r="GJ6" s="36" t="s">
        <v>148</v>
      </c>
      <c r="GK6" s="50" t="s">
        <v>116</v>
      </c>
      <c r="GL6" s="38" t="s">
        <v>16</v>
      </c>
      <c r="GM6" s="40" t="s">
        <v>118</v>
      </c>
      <c r="GN6" s="48" t="s">
        <v>119</v>
      </c>
      <c r="GO6" s="49"/>
      <c r="GP6" s="38" t="s">
        <v>120</v>
      </c>
      <c r="GQ6" s="38" t="s">
        <v>17</v>
      </c>
      <c r="GR6" s="38" t="s">
        <v>122</v>
      </c>
      <c r="GS6" s="38" t="s">
        <v>123</v>
      </c>
      <c r="GT6" s="36" t="s">
        <v>149</v>
      </c>
    </row>
    <row r="7" spans="1:210" ht="67.5" customHeight="1" x14ac:dyDescent="0.15">
      <c r="A7" s="53"/>
      <c r="B7" s="54"/>
      <c r="C7" s="55"/>
      <c r="D7" s="58"/>
      <c r="E7" s="39"/>
      <c r="F7" s="56" t="s">
        <v>27</v>
      </c>
      <c r="G7" s="57" t="s">
        <v>28</v>
      </c>
      <c r="H7" s="39"/>
      <c r="I7" s="39"/>
      <c r="J7" s="39"/>
      <c r="K7" s="38"/>
      <c r="L7" s="39"/>
      <c r="M7" s="39"/>
      <c r="N7" s="39"/>
      <c r="O7" s="59"/>
      <c r="P7" s="39"/>
      <c r="Q7" s="39"/>
      <c r="R7" s="59"/>
      <c r="S7" s="39"/>
      <c r="T7" s="39"/>
      <c r="U7" s="45"/>
      <c r="V7" s="46"/>
      <c r="W7" s="39"/>
      <c r="X7" s="56" t="s">
        <v>27</v>
      </c>
      <c r="Y7" s="57" t="s">
        <v>28</v>
      </c>
      <c r="Z7" s="46"/>
      <c r="AA7" s="46"/>
      <c r="AB7" s="39"/>
      <c r="AC7" s="46"/>
      <c r="AD7" s="47"/>
      <c r="AE7" s="60"/>
      <c r="AF7" s="37"/>
      <c r="AG7" s="38"/>
      <c r="AH7" s="59"/>
      <c r="AI7" s="56" t="s">
        <v>29</v>
      </c>
      <c r="AJ7" s="56" t="s">
        <v>30</v>
      </c>
      <c r="AK7" s="38"/>
      <c r="AL7" s="38"/>
      <c r="AM7" s="38"/>
      <c r="AN7" s="38"/>
      <c r="AO7" s="38"/>
      <c r="AP7" s="38"/>
      <c r="AQ7" s="37"/>
      <c r="AR7" s="38"/>
      <c r="AS7" s="59"/>
      <c r="AT7" s="56" t="s">
        <v>29</v>
      </c>
      <c r="AU7" s="56" t="s">
        <v>30</v>
      </c>
      <c r="AV7" s="38"/>
      <c r="AW7" s="38"/>
      <c r="AX7" s="38"/>
      <c r="AY7" s="38"/>
      <c r="AZ7" s="36"/>
      <c r="BA7" s="50"/>
      <c r="BB7" s="38"/>
      <c r="BC7" s="59"/>
      <c r="BD7" s="56" t="s">
        <v>29</v>
      </c>
      <c r="BE7" s="56" t="s">
        <v>30</v>
      </c>
      <c r="BF7" s="38"/>
      <c r="BG7" s="38"/>
      <c r="BH7" s="38"/>
      <c r="BI7" s="38"/>
      <c r="BJ7" s="36"/>
      <c r="BK7" s="50"/>
      <c r="BL7" s="38"/>
      <c r="BM7" s="59"/>
      <c r="BN7" s="56" t="s">
        <v>29</v>
      </c>
      <c r="BO7" s="56" t="s">
        <v>30</v>
      </c>
      <c r="BP7" s="38"/>
      <c r="BQ7" s="38"/>
      <c r="BR7" s="38"/>
      <c r="BS7" s="38"/>
      <c r="BT7" s="36"/>
      <c r="BU7" s="50"/>
      <c r="BV7" s="38"/>
      <c r="BW7" s="59"/>
      <c r="BX7" s="56" t="s">
        <v>29</v>
      </c>
      <c r="BY7" s="56" t="s">
        <v>30</v>
      </c>
      <c r="BZ7" s="38"/>
      <c r="CA7" s="38"/>
      <c r="CB7" s="38"/>
      <c r="CC7" s="38"/>
      <c r="CD7" s="36"/>
      <c r="CE7" s="50"/>
      <c r="CF7" s="38"/>
      <c r="CG7" s="59"/>
      <c r="CH7" s="56" t="s">
        <v>29</v>
      </c>
      <c r="CI7" s="56" t="s">
        <v>30</v>
      </c>
      <c r="CJ7" s="38"/>
      <c r="CK7" s="38"/>
      <c r="CL7" s="38"/>
      <c r="CM7" s="38"/>
      <c r="CN7" s="36"/>
      <c r="CO7" s="50"/>
      <c r="CP7" s="38"/>
      <c r="CQ7" s="59"/>
      <c r="CR7" s="56" t="s">
        <v>29</v>
      </c>
      <c r="CS7" s="56" t="s">
        <v>30</v>
      </c>
      <c r="CT7" s="38"/>
      <c r="CU7" s="38"/>
      <c r="CV7" s="38"/>
      <c r="CW7" s="38"/>
      <c r="CX7" s="36"/>
      <c r="CY7" s="50"/>
      <c r="CZ7" s="38"/>
      <c r="DA7" s="59"/>
      <c r="DB7" s="56" t="s">
        <v>29</v>
      </c>
      <c r="DC7" s="56" t="s">
        <v>30</v>
      </c>
      <c r="DD7" s="38"/>
      <c r="DE7" s="38"/>
      <c r="DF7" s="38"/>
      <c r="DG7" s="38"/>
      <c r="DH7" s="38"/>
      <c r="DI7" s="51"/>
      <c r="DJ7" s="52"/>
      <c r="DK7" s="39"/>
      <c r="DL7" s="56" t="s">
        <v>27</v>
      </c>
      <c r="DM7" s="57" t="s">
        <v>28</v>
      </c>
      <c r="DN7" s="52"/>
      <c r="DO7" s="38"/>
      <c r="DP7" s="38"/>
      <c r="DQ7" s="52"/>
      <c r="DR7" s="60"/>
      <c r="DS7" s="50"/>
      <c r="DT7" s="38"/>
      <c r="DU7" s="59"/>
      <c r="DV7" s="56" t="s">
        <v>29</v>
      </c>
      <c r="DW7" s="56" t="s">
        <v>30</v>
      </c>
      <c r="DX7" s="39"/>
      <c r="DY7" s="38"/>
      <c r="DZ7" s="39"/>
      <c r="EA7" s="38"/>
      <c r="EB7" s="36"/>
      <c r="EC7" s="50"/>
      <c r="ED7" s="38"/>
      <c r="EE7" s="59"/>
      <c r="EF7" s="56" t="s">
        <v>29</v>
      </c>
      <c r="EG7" s="56" t="s">
        <v>30</v>
      </c>
      <c r="EH7" s="39"/>
      <c r="EI7" s="38"/>
      <c r="EJ7" s="39"/>
      <c r="EK7" s="38"/>
      <c r="EL7" s="36"/>
      <c r="EM7" s="50"/>
      <c r="EN7" s="38"/>
      <c r="EO7" s="59"/>
      <c r="EP7" s="56" t="s">
        <v>29</v>
      </c>
      <c r="EQ7" s="56" t="s">
        <v>30</v>
      </c>
      <c r="ER7" s="39"/>
      <c r="ES7" s="38"/>
      <c r="ET7" s="39"/>
      <c r="EU7" s="38"/>
      <c r="EV7" s="36"/>
      <c r="EW7" s="50"/>
      <c r="EX7" s="38"/>
      <c r="EY7" s="59"/>
      <c r="EZ7" s="56" t="s">
        <v>29</v>
      </c>
      <c r="FA7" s="56" t="s">
        <v>30</v>
      </c>
      <c r="FB7" s="39"/>
      <c r="FC7" s="38"/>
      <c r="FD7" s="38"/>
      <c r="FE7" s="38"/>
      <c r="FF7" s="36"/>
      <c r="FG7" s="50"/>
      <c r="FH7" s="38"/>
      <c r="FI7" s="59"/>
      <c r="FJ7" s="56" t="s">
        <v>29</v>
      </c>
      <c r="FK7" s="56" t="s">
        <v>30</v>
      </c>
      <c r="FL7" s="39"/>
      <c r="FM7" s="38"/>
      <c r="FN7" s="38"/>
      <c r="FO7" s="38"/>
      <c r="FP7" s="36"/>
      <c r="FQ7" s="50"/>
      <c r="FR7" s="38"/>
      <c r="FS7" s="59"/>
      <c r="FT7" s="56" t="s">
        <v>29</v>
      </c>
      <c r="FU7" s="56" t="s">
        <v>30</v>
      </c>
      <c r="FV7" s="39"/>
      <c r="FW7" s="38"/>
      <c r="FX7" s="38"/>
      <c r="FY7" s="38"/>
      <c r="FZ7" s="36"/>
      <c r="GA7" s="50"/>
      <c r="GB7" s="38"/>
      <c r="GC7" s="59"/>
      <c r="GD7" s="56" t="s">
        <v>29</v>
      </c>
      <c r="GE7" s="56" t="s">
        <v>30</v>
      </c>
      <c r="GF7" s="39"/>
      <c r="GG7" s="38"/>
      <c r="GH7" s="38"/>
      <c r="GI7" s="38"/>
      <c r="GJ7" s="36"/>
      <c r="GK7" s="50"/>
      <c r="GL7" s="38"/>
      <c r="GM7" s="59"/>
      <c r="GN7" s="56" t="s">
        <v>29</v>
      </c>
      <c r="GO7" s="56" t="s">
        <v>30</v>
      </c>
      <c r="GP7" s="39"/>
      <c r="GQ7" s="38"/>
      <c r="GR7" s="38"/>
      <c r="GS7" s="38"/>
      <c r="GT7" s="36"/>
    </row>
    <row r="8" spans="1:210" s="61" customFormat="1" ht="11.25" x14ac:dyDescent="0.2">
      <c r="A8" s="62">
        <v>1</v>
      </c>
      <c r="B8" s="63">
        <f>A8+1</f>
        <v>2</v>
      </c>
      <c r="C8" s="64">
        <v>3</v>
      </c>
      <c r="D8" s="65">
        <v>4</v>
      </c>
      <c r="E8" s="65">
        <v>5</v>
      </c>
      <c r="F8" s="65">
        <v>6</v>
      </c>
      <c r="G8" s="65">
        <v>7</v>
      </c>
      <c r="H8" s="65">
        <v>8</v>
      </c>
      <c r="I8" s="65">
        <v>9</v>
      </c>
      <c r="J8" s="65">
        <v>10</v>
      </c>
      <c r="K8" s="65">
        <v>11</v>
      </c>
      <c r="L8" s="65">
        <v>12</v>
      </c>
      <c r="M8" s="65">
        <v>13</v>
      </c>
      <c r="N8" s="65">
        <v>14</v>
      </c>
      <c r="O8" s="65">
        <v>15</v>
      </c>
      <c r="P8" s="65">
        <v>16</v>
      </c>
      <c r="Q8" s="65">
        <v>17</v>
      </c>
      <c r="R8" s="65">
        <v>18</v>
      </c>
      <c r="S8" s="65">
        <v>19</v>
      </c>
      <c r="T8" s="65">
        <v>20</v>
      </c>
      <c r="U8" s="64">
        <v>21</v>
      </c>
      <c r="V8" s="65">
        <v>22</v>
      </c>
      <c r="W8" s="65">
        <v>23</v>
      </c>
      <c r="X8" s="65">
        <v>24</v>
      </c>
      <c r="Y8" s="65">
        <v>25</v>
      </c>
      <c r="Z8" s="65">
        <v>26</v>
      </c>
      <c r="AA8" s="65">
        <v>27</v>
      </c>
      <c r="AB8" s="65">
        <v>28</v>
      </c>
      <c r="AC8" s="65">
        <v>29</v>
      </c>
      <c r="AD8" s="66">
        <v>30</v>
      </c>
      <c r="AE8" s="67">
        <v>31</v>
      </c>
      <c r="AF8" s="64">
        <v>32</v>
      </c>
      <c r="AG8" s="65">
        <v>33</v>
      </c>
      <c r="AH8" s="65">
        <v>34</v>
      </c>
      <c r="AI8" s="65">
        <v>35</v>
      </c>
      <c r="AJ8" s="65">
        <v>36</v>
      </c>
      <c r="AK8" s="65">
        <v>37</v>
      </c>
      <c r="AL8" s="65">
        <v>38</v>
      </c>
      <c r="AM8" s="65">
        <v>39</v>
      </c>
      <c r="AN8" s="65">
        <v>40</v>
      </c>
      <c r="AO8" s="65">
        <v>41</v>
      </c>
      <c r="AP8" s="65">
        <v>42</v>
      </c>
      <c r="AQ8" s="64">
        <v>43</v>
      </c>
      <c r="AR8" s="65">
        <v>44</v>
      </c>
      <c r="AS8" s="65">
        <v>45</v>
      </c>
      <c r="AT8" s="65">
        <v>46</v>
      </c>
      <c r="AU8" s="65">
        <v>47</v>
      </c>
      <c r="AV8" s="65">
        <v>48</v>
      </c>
      <c r="AW8" s="65">
        <v>49</v>
      </c>
      <c r="AX8" s="65">
        <v>50</v>
      </c>
      <c r="AY8" s="65">
        <v>51</v>
      </c>
      <c r="AZ8" s="63">
        <v>52</v>
      </c>
      <c r="BA8" s="64">
        <v>53</v>
      </c>
      <c r="BB8" s="65">
        <v>54</v>
      </c>
      <c r="BC8" s="65">
        <v>55</v>
      </c>
      <c r="BD8" s="65">
        <v>56</v>
      </c>
      <c r="BE8" s="65">
        <v>57</v>
      </c>
      <c r="BF8" s="65">
        <v>58</v>
      </c>
      <c r="BG8" s="65">
        <v>59</v>
      </c>
      <c r="BH8" s="65">
        <v>60</v>
      </c>
      <c r="BI8" s="65">
        <v>61</v>
      </c>
      <c r="BJ8" s="63">
        <v>62</v>
      </c>
      <c r="BK8" s="64">
        <v>63</v>
      </c>
      <c r="BL8" s="65">
        <v>64</v>
      </c>
      <c r="BM8" s="65">
        <v>65</v>
      </c>
      <c r="BN8" s="65">
        <v>66</v>
      </c>
      <c r="BO8" s="65">
        <v>67</v>
      </c>
      <c r="BP8" s="65">
        <v>68</v>
      </c>
      <c r="BQ8" s="65">
        <v>69</v>
      </c>
      <c r="BR8" s="65">
        <v>70</v>
      </c>
      <c r="BS8" s="65">
        <v>71</v>
      </c>
      <c r="BT8" s="63">
        <v>72</v>
      </c>
      <c r="BU8" s="64">
        <v>73</v>
      </c>
      <c r="BV8" s="65">
        <v>74</v>
      </c>
      <c r="BW8" s="65">
        <v>75</v>
      </c>
      <c r="BX8" s="65">
        <v>76</v>
      </c>
      <c r="BY8" s="65">
        <v>77</v>
      </c>
      <c r="BZ8" s="65">
        <v>78</v>
      </c>
      <c r="CA8" s="65">
        <v>79</v>
      </c>
      <c r="CB8" s="65">
        <v>80</v>
      </c>
      <c r="CC8" s="65">
        <v>81</v>
      </c>
      <c r="CD8" s="63">
        <v>82</v>
      </c>
      <c r="CE8" s="64">
        <v>83</v>
      </c>
      <c r="CF8" s="65">
        <v>84</v>
      </c>
      <c r="CG8" s="65">
        <v>85</v>
      </c>
      <c r="CH8" s="65">
        <v>86</v>
      </c>
      <c r="CI8" s="65">
        <v>87</v>
      </c>
      <c r="CJ8" s="65">
        <v>88</v>
      </c>
      <c r="CK8" s="65">
        <v>89</v>
      </c>
      <c r="CL8" s="65">
        <v>90</v>
      </c>
      <c r="CM8" s="65">
        <v>91</v>
      </c>
      <c r="CN8" s="63">
        <v>92</v>
      </c>
      <c r="CO8" s="64">
        <v>93</v>
      </c>
      <c r="CP8" s="65">
        <v>94</v>
      </c>
      <c r="CQ8" s="65">
        <v>95</v>
      </c>
      <c r="CR8" s="65">
        <v>96</v>
      </c>
      <c r="CS8" s="65">
        <v>97</v>
      </c>
      <c r="CT8" s="65">
        <v>98</v>
      </c>
      <c r="CU8" s="65">
        <v>99</v>
      </c>
      <c r="CV8" s="65">
        <v>100</v>
      </c>
      <c r="CW8" s="65">
        <v>101</v>
      </c>
      <c r="CX8" s="63">
        <v>102</v>
      </c>
      <c r="CY8" s="64">
        <v>103</v>
      </c>
      <c r="CZ8" s="65">
        <v>104</v>
      </c>
      <c r="DA8" s="65">
        <v>105</v>
      </c>
      <c r="DB8" s="65">
        <v>106</v>
      </c>
      <c r="DC8" s="65">
        <v>107</v>
      </c>
      <c r="DD8" s="65">
        <v>108</v>
      </c>
      <c r="DE8" s="65">
        <v>109</v>
      </c>
      <c r="DF8" s="65">
        <v>110</v>
      </c>
      <c r="DG8" s="65">
        <v>111</v>
      </c>
      <c r="DH8" s="63">
        <v>112</v>
      </c>
      <c r="DI8" s="64">
        <v>113</v>
      </c>
      <c r="DJ8" s="65">
        <v>114</v>
      </c>
      <c r="DK8" s="65">
        <v>115</v>
      </c>
      <c r="DL8" s="65">
        <v>116</v>
      </c>
      <c r="DM8" s="65">
        <v>117</v>
      </c>
      <c r="DN8" s="65">
        <v>118</v>
      </c>
      <c r="DO8" s="65">
        <v>119</v>
      </c>
      <c r="DP8" s="65">
        <v>120</v>
      </c>
      <c r="DQ8" s="65">
        <v>121</v>
      </c>
      <c r="DR8" s="63">
        <v>122</v>
      </c>
      <c r="DS8" s="64">
        <v>123</v>
      </c>
      <c r="DT8" s="65">
        <v>124</v>
      </c>
      <c r="DU8" s="65">
        <v>125</v>
      </c>
      <c r="DV8" s="65">
        <v>126</v>
      </c>
      <c r="DW8" s="65">
        <v>127</v>
      </c>
      <c r="DX8" s="65">
        <v>128</v>
      </c>
      <c r="DY8" s="65">
        <v>129</v>
      </c>
      <c r="DZ8" s="65">
        <v>130</v>
      </c>
      <c r="EA8" s="65">
        <v>131</v>
      </c>
      <c r="EB8" s="63">
        <v>132</v>
      </c>
      <c r="EC8" s="64">
        <v>133</v>
      </c>
      <c r="ED8" s="65">
        <v>134</v>
      </c>
      <c r="EE8" s="65">
        <v>135</v>
      </c>
      <c r="EF8" s="65">
        <v>136</v>
      </c>
      <c r="EG8" s="65">
        <v>137</v>
      </c>
      <c r="EH8" s="65">
        <v>138</v>
      </c>
      <c r="EI8" s="65">
        <v>139</v>
      </c>
      <c r="EJ8" s="65">
        <v>140</v>
      </c>
      <c r="EK8" s="65">
        <v>141</v>
      </c>
      <c r="EL8" s="63">
        <v>142</v>
      </c>
      <c r="EM8" s="64">
        <v>143</v>
      </c>
      <c r="EN8" s="65">
        <v>144</v>
      </c>
      <c r="EO8" s="65">
        <v>145</v>
      </c>
      <c r="EP8" s="65">
        <v>146</v>
      </c>
      <c r="EQ8" s="65">
        <v>147</v>
      </c>
      <c r="ER8" s="65">
        <v>148</v>
      </c>
      <c r="ES8" s="65">
        <v>149</v>
      </c>
      <c r="ET8" s="65">
        <v>150</v>
      </c>
      <c r="EU8" s="65">
        <v>151</v>
      </c>
      <c r="EV8" s="63">
        <v>152</v>
      </c>
      <c r="EW8" s="64">
        <v>153</v>
      </c>
      <c r="EX8" s="65">
        <v>154</v>
      </c>
      <c r="EY8" s="65">
        <v>155</v>
      </c>
      <c r="EZ8" s="65">
        <v>156</v>
      </c>
      <c r="FA8" s="65">
        <v>157</v>
      </c>
      <c r="FB8" s="65">
        <v>158</v>
      </c>
      <c r="FC8" s="65">
        <v>159</v>
      </c>
      <c r="FD8" s="65">
        <v>160</v>
      </c>
      <c r="FE8" s="65">
        <v>161</v>
      </c>
      <c r="FF8" s="63">
        <v>162</v>
      </c>
      <c r="FG8" s="64">
        <v>163</v>
      </c>
      <c r="FH8" s="65">
        <v>164</v>
      </c>
      <c r="FI8" s="65">
        <v>165</v>
      </c>
      <c r="FJ8" s="65">
        <v>166</v>
      </c>
      <c r="FK8" s="65">
        <v>167</v>
      </c>
      <c r="FL8" s="65">
        <v>168</v>
      </c>
      <c r="FM8" s="65">
        <v>169</v>
      </c>
      <c r="FN8" s="65">
        <v>170</v>
      </c>
      <c r="FO8" s="65">
        <v>171</v>
      </c>
      <c r="FP8" s="63">
        <v>172</v>
      </c>
      <c r="FQ8" s="64">
        <v>173</v>
      </c>
      <c r="FR8" s="65">
        <v>174</v>
      </c>
      <c r="FS8" s="65">
        <v>175</v>
      </c>
      <c r="FT8" s="65">
        <v>176</v>
      </c>
      <c r="FU8" s="65">
        <v>177</v>
      </c>
      <c r="FV8" s="65">
        <v>178</v>
      </c>
      <c r="FW8" s="65">
        <v>179</v>
      </c>
      <c r="FX8" s="65">
        <v>180</v>
      </c>
      <c r="FY8" s="65">
        <v>181</v>
      </c>
      <c r="FZ8" s="63">
        <v>182</v>
      </c>
      <c r="GA8" s="64">
        <v>183</v>
      </c>
      <c r="GB8" s="65">
        <v>184</v>
      </c>
      <c r="GC8" s="65">
        <v>185</v>
      </c>
      <c r="GD8" s="65">
        <v>186</v>
      </c>
      <c r="GE8" s="65">
        <v>187</v>
      </c>
      <c r="GF8" s="65">
        <v>188</v>
      </c>
      <c r="GG8" s="65">
        <v>189</v>
      </c>
      <c r="GH8" s="65">
        <v>190</v>
      </c>
      <c r="GI8" s="65">
        <v>191</v>
      </c>
      <c r="GJ8" s="63">
        <v>192</v>
      </c>
      <c r="GK8" s="64">
        <v>193</v>
      </c>
      <c r="GL8" s="65">
        <v>194</v>
      </c>
      <c r="GM8" s="65">
        <v>195</v>
      </c>
      <c r="GN8" s="65">
        <v>196</v>
      </c>
      <c r="GO8" s="65">
        <v>197</v>
      </c>
      <c r="GP8" s="65">
        <v>198</v>
      </c>
      <c r="GQ8" s="65">
        <v>199</v>
      </c>
      <c r="GR8" s="65">
        <v>200</v>
      </c>
      <c r="GS8" s="65">
        <v>201</v>
      </c>
      <c r="GT8" s="63">
        <v>202</v>
      </c>
    </row>
    <row r="9" spans="1:210" ht="11.25" customHeight="1" x14ac:dyDescent="0.15">
      <c r="A9" s="68">
        <v>1</v>
      </c>
      <c r="B9" s="69" t="s">
        <v>31</v>
      </c>
      <c r="C9" s="70">
        <v>241386.39</v>
      </c>
      <c r="D9" s="73">
        <v>115658.69</v>
      </c>
      <c r="E9" s="71">
        <v>153419.34</v>
      </c>
      <c r="F9" s="71">
        <v>87967.050000000017</v>
      </c>
      <c r="G9" s="72">
        <v>0.57299999999999995</v>
      </c>
      <c r="H9" s="71">
        <v>68695.94</v>
      </c>
      <c r="I9" s="74">
        <v>0.28499999999999998</v>
      </c>
      <c r="J9" s="75">
        <v>38</v>
      </c>
      <c r="K9" s="71">
        <v>61736.6</v>
      </c>
      <c r="L9" s="74">
        <v>1.1127</v>
      </c>
      <c r="M9" s="75">
        <v>14</v>
      </c>
      <c r="N9" s="76">
        <v>0.40240428618712609</v>
      </c>
      <c r="O9" s="77">
        <v>47124.05</v>
      </c>
      <c r="P9" s="74">
        <v>0.40699999999999997</v>
      </c>
      <c r="Q9" s="75">
        <v>18</v>
      </c>
      <c r="R9" s="77">
        <v>41182</v>
      </c>
      <c r="S9" s="76">
        <v>1.1443000000000001</v>
      </c>
      <c r="T9" s="75">
        <v>11</v>
      </c>
      <c r="U9" s="70">
        <v>157067.4</v>
      </c>
      <c r="V9" s="74">
        <v>0.65100000000000002</v>
      </c>
      <c r="W9" s="71">
        <v>146933.54</v>
      </c>
      <c r="X9" s="71">
        <v>10133.859999999986</v>
      </c>
      <c r="Y9" s="72">
        <v>6.899999999999995E-2</v>
      </c>
      <c r="Z9" s="71">
        <v>66550.39</v>
      </c>
      <c r="AA9" s="74">
        <v>0.42399999999999999</v>
      </c>
      <c r="AB9" s="75">
        <v>16</v>
      </c>
      <c r="AC9" s="71">
        <v>57051.9</v>
      </c>
      <c r="AD9" s="76">
        <v>1.1665000000000001</v>
      </c>
      <c r="AE9" s="78">
        <v>12</v>
      </c>
      <c r="AF9" s="70">
        <v>83374.8</v>
      </c>
      <c r="AG9" s="74">
        <v>0.34499999999999997</v>
      </c>
      <c r="AH9" s="71">
        <v>72467.12</v>
      </c>
      <c r="AI9" s="71">
        <v>10907.680000000008</v>
      </c>
      <c r="AJ9" s="72">
        <v>0.15100000000000002</v>
      </c>
      <c r="AK9" s="71">
        <v>36529.160000000003</v>
      </c>
      <c r="AL9" s="74">
        <v>0.438</v>
      </c>
      <c r="AM9" s="75">
        <v>15</v>
      </c>
      <c r="AN9" s="71">
        <v>30452.400000000001</v>
      </c>
      <c r="AO9" s="76">
        <v>1.1995</v>
      </c>
      <c r="AP9" s="75">
        <v>15</v>
      </c>
      <c r="AQ9" s="70">
        <v>42792.6</v>
      </c>
      <c r="AR9" s="74">
        <v>0.17699999999999999</v>
      </c>
      <c r="AS9" s="71">
        <v>40864.230000000003</v>
      </c>
      <c r="AT9" s="71">
        <v>1928.3699999999953</v>
      </c>
      <c r="AU9" s="72">
        <v>4.6999999999999931E-2</v>
      </c>
      <c r="AV9" s="71">
        <v>20304.689999999999</v>
      </c>
      <c r="AW9" s="74">
        <v>0.47399999999999998</v>
      </c>
      <c r="AX9" s="71">
        <v>16793.099999999999</v>
      </c>
      <c r="AY9" s="74">
        <v>1.2090000000000001</v>
      </c>
      <c r="AZ9" s="78">
        <v>18</v>
      </c>
      <c r="BA9" s="70">
        <v>4100</v>
      </c>
      <c r="BB9" s="74">
        <v>1.7000000000000001E-2</v>
      </c>
      <c r="BC9" s="71">
        <v>4000.55</v>
      </c>
      <c r="BD9" s="71">
        <v>99.449999999999818</v>
      </c>
      <c r="BE9" s="72">
        <v>2.4999999999999911E-2</v>
      </c>
      <c r="BF9" s="71">
        <v>2921.9</v>
      </c>
      <c r="BG9" s="74">
        <v>0.71299999999999997</v>
      </c>
      <c r="BH9" s="71">
        <v>3503.9</v>
      </c>
      <c r="BI9" s="74">
        <v>0.83399999999999996</v>
      </c>
      <c r="BJ9" s="78">
        <v>25</v>
      </c>
      <c r="BK9" s="70">
        <v>1900</v>
      </c>
      <c r="BL9" s="74">
        <v>8.0000000000000002E-3</v>
      </c>
      <c r="BM9" s="71">
        <v>3261.01</v>
      </c>
      <c r="BN9" s="71">
        <v>-1361.0100000000002</v>
      </c>
      <c r="BO9" s="72">
        <v>-0.41700000000000004</v>
      </c>
      <c r="BP9" s="71">
        <v>274.41000000000003</v>
      </c>
      <c r="BQ9" s="74">
        <v>0.14399999999999999</v>
      </c>
      <c r="BR9" s="71">
        <v>1782.7</v>
      </c>
      <c r="BS9" s="74">
        <v>0.154</v>
      </c>
      <c r="BT9" s="78">
        <v>33</v>
      </c>
      <c r="BU9" s="70">
        <v>6300</v>
      </c>
      <c r="BV9" s="74">
        <v>2.5999999999999999E-2</v>
      </c>
      <c r="BW9" s="71">
        <v>6763.85</v>
      </c>
      <c r="BX9" s="71">
        <v>-463.85000000000036</v>
      </c>
      <c r="BY9" s="72">
        <v>-6.899999999999995E-2</v>
      </c>
      <c r="BZ9" s="71">
        <v>1020.7</v>
      </c>
      <c r="CA9" s="74">
        <v>0.16200000000000001</v>
      </c>
      <c r="CB9" s="71">
        <v>404.9</v>
      </c>
      <c r="CC9" s="74" t="s">
        <v>76</v>
      </c>
      <c r="CD9" s="78">
        <v>3</v>
      </c>
      <c r="CE9" s="70">
        <v>12800</v>
      </c>
      <c r="CF9" s="74">
        <v>5.2999999999999999E-2</v>
      </c>
      <c r="CG9" s="71">
        <v>11789.36</v>
      </c>
      <c r="CH9" s="71">
        <v>1010.6399999999994</v>
      </c>
      <c r="CI9" s="72">
        <v>8.6000000000000076E-2</v>
      </c>
      <c r="CJ9" s="71">
        <v>2181.7199999999998</v>
      </c>
      <c r="CK9" s="74">
        <v>0.17</v>
      </c>
      <c r="CL9" s="71">
        <v>1777.2</v>
      </c>
      <c r="CM9" s="74">
        <v>1.228</v>
      </c>
      <c r="CN9" s="78">
        <v>4</v>
      </c>
      <c r="CO9" s="70">
        <v>4100</v>
      </c>
      <c r="CP9" s="74">
        <v>1.7000000000000001E-2</v>
      </c>
      <c r="CQ9" s="71">
        <v>4402.8999999999996</v>
      </c>
      <c r="CR9" s="71">
        <v>-302.89999999999964</v>
      </c>
      <c r="CS9" s="72">
        <v>-6.899999999999995E-2</v>
      </c>
      <c r="CT9" s="71">
        <v>1299.1600000000001</v>
      </c>
      <c r="CU9" s="74">
        <v>0.317</v>
      </c>
      <c r="CV9" s="71">
        <v>1174.9000000000001</v>
      </c>
      <c r="CW9" s="74">
        <v>1.1060000000000001</v>
      </c>
      <c r="CX9" s="78">
        <v>15</v>
      </c>
      <c r="CY9" s="70">
        <v>1700</v>
      </c>
      <c r="CZ9" s="74">
        <v>7.0000000000000001E-3</v>
      </c>
      <c r="DA9" s="71">
        <v>3383.52</v>
      </c>
      <c r="DB9" s="71">
        <v>-1683.52</v>
      </c>
      <c r="DC9" s="72">
        <v>-0.498</v>
      </c>
      <c r="DD9" s="71">
        <v>2018.65</v>
      </c>
      <c r="DE9" s="74">
        <v>1.1870000000000001</v>
      </c>
      <c r="DF9" s="71">
        <v>1161.9000000000001</v>
      </c>
      <c r="DG9" s="74">
        <v>1.7370000000000001</v>
      </c>
      <c r="DH9" s="78">
        <v>1</v>
      </c>
      <c r="DI9" s="70">
        <v>84318.99</v>
      </c>
      <c r="DJ9" s="74">
        <v>0.34899999999999998</v>
      </c>
      <c r="DK9" s="71">
        <v>6485.8</v>
      </c>
      <c r="DL9" s="71">
        <v>77833.19</v>
      </c>
      <c r="DM9" s="72">
        <v>12.000999999999999</v>
      </c>
      <c r="DN9" s="71">
        <v>2145.5500000000002</v>
      </c>
      <c r="DO9" s="74">
        <v>2.5000000000000001E-2</v>
      </c>
      <c r="DP9" s="71">
        <v>4684.67</v>
      </c>
      <c r="DQ9" s="74">
        <v>0.45800000000000002</v>
      </c>
      <c r="DR9" s="78">
        <v>36</v>
      </c>
      <c r="DS9" s="70">
        <v>723</v>
      </c>
      <c r="DT9" s="74">
        <v>3.0000000000000001E-3</v>
      </c>
      <c r="DU9" s="71">
        <v>814.42</v>
      </c>
      <c r="DV9" s="71">
        <v>-91.419999999999959</v>
      </c>
      <c r="DW9" s="72">
        <v>-0.11199999999999999</v>
      </c>
      <c r="DX9" s="71">
        <v>386.03</v>
      </c>
      <c r="DY9" s="74">
        <v>0.53400000000000003</v>
      </c>
      <c r="DZ9" s="71">
        <v>405.13</v>
      </c>
      <c r="EA9" s="74">
        <v>0.95299999999999996</v>
      </c>
      <c r="EB9" s="78">
        <v>21</v>
      </c>
      <c r="EC9" s="70">
        <v>600</v>
      </c>
      <c r="ED9" s="74">
        <v>2E-3</v>
      </c>
      <c r="EE9" s="71">
        <v>633.41999999999996</v>
      </c>
      <c r="EF9" s="71">
        <v>-33.419999999999959</v>
      </c>
      <c r="EG9" s="72">
        <v>-5.3000000000000047E-2</v>
      </c>
      <c r="EH9" s="79">
        <v>293.77999999999997</v>
      </c>
      <c r="EI9" s="74">
        <v>0.49</v>
      </c>
      <c r="EJ9" s="79">
        <v>326.88</v>
      </c>
      <c r="EK9" s="80">
        <v>0.89900000000000002</v>
      </c>
      <c r="EL9" s="78">
        <v>25</v>
      </c>
      <c r="EM9" s="70">
        <v>0</v>
      </c>
      <c r="EN9" s="74">
        <v>0</v>
      </c>
      <c r="EO9" s="71">
        <v>0</v>
      </c>
      <c r="EP9" s="71">
        <v>0</v>
      </c>
      <c r="EQ9" s="72">
        <v>0</v>
      </c>
      <c r="ER9" s="71">
        <v>0</v>
      </c>
      <c r="ES9" s="74">
        <v>0</v>
      </c>
      <c r="ET9" s="71">
        <v>0</v>
      </c>
      <c r="EU9" s="74">
        <v>0</v>
      </c>
      <c r="EV9" s="78" t="s">
        <v>75</v>
      </c>
      <c r="EW9" s="70">
        <v>82935.100000000006</v>
      </c>
      <c r="EX9" s="74">
        <v>0.34399999999999997</v>
      </c>
      <c r="EY9" s="71">
        <v>4403.97</v>
      </c>
      <c r="EZ9" s="71">
        <v>78531.13</v>
      </c>
      <c r="FA9" s="72">
        <v>17.832000000000001</v>
      </c>
      <c r="FB9" s="71">
        <v>1262.7</v>
      </c>
      <c r="FC9" s="74">
        <v>1.4999999999999999E-2</v>
      </c>
      <c r="FD9" s="71">
        <v>3754</v>
      </c>
      <c r="FE9" s="74">
        <v>0.33600000000000002</v>
      </c>
      <c r="FF9" s="78">
        <v>36</v>
      </c>
      <c r="FG9" s="70">
        <v>81435.149999999994</v>
      </c>
      <c r="FH9" s="74">
        <v>0.33700000000000002</v>
      </c>
      <c r="FI9" s="71">
        <v>311.41000000000003</v>
      </c>
      <c r="FJ9" s="71">
        <v>81123.739999999991</v>
      </c>
      <c r="FK9" s="72">
        <v>260.505</v>
      </c>
      <c r="FL9" s="71">
        <v>0</v>
      </c>
      <c r="FM9" s="74">
        <v>0</v>
      </c>
      <c r="FN9" s="71">
        <v>0</v>
      </c>
      <c r="FO9" s="74">
        <v>0</v>
      </c>
      <c r="FP9" s="78" t="s">
        <v>75</v>
      </c>
      <c r="FQ9" s="70">
        <v>1500</v>
      </c>
      <c r="FR9" s="74">
        <v>6.0000000000000001E-3</v>
      </c>
      <c r="FS9" s="71">
        <v>4092.56</v>
      </c>
      <c r="FT9" s="71">
        <v>-2592.56</v>
      </c>
      <c r="FU9" s="72">
        <v>-0.63300000000000001</v>
      </c>
      <c r="FV9" s="71">
        <v>1262.67</v>
      </c>
      <c r="FW9" s="74">
        <v>0.84199999999999997</v>
      </c>
      <c r="FX9" s="71">
        <v>3754</v>
      </c>
      <c r="FY9" s="74">
        <v>0.33600000000000002</v>
      </c>
      <c r="FZ9" s="78">
        <v>37</v>
      </c>
      <c r="GA9" s="70">
        <v>0</v>
      </c>
      <c r="GB9" s="74">
        <v>0</v>
      </c>
      <c r="GC9" s="71">
        <v>16.12</v>
      </c>
      <c r="GD9" s="71">
        <v>0</v>
      </c>
      <c r="GE9" s="72">
        <v>0</v>
      </c>
      <c r="GF9" s="71">
        <v>4.5</v>
      </c>
      <c r="GG9" s="74">
        <v>0</v>
      </c>
      <c r="GH9" s="71">
        <v>7.5</v>
      </c>
      <c r="GI9" s="74">
        <v>0.6</v>
      </c>
      <c r="GJ9" s="78">
        <v>29</v>
      </c>
      <c r="GK9" s="70">
        <v>435</v>
      </c>
      <c r="GL9" s="74">
        <v>2E-3</v>
      </c>
      <c r="GM9" s="71">
        <v>546.24</v>
      </c>
      <c r="GN9" s="71">
        <v>-111.24000000000001</v>
      </c>
      <c r="GO9" s="72">
        <v>-0.20399999999999996</v>
      </c>
      <c r="GP9" s="71">
        <v>259.37</v>
      </c>
      <c r="GQ9" s="74">
        <v>0.59599999999999997</v>
      </c>
      <c r="GR9" s="71">
        <v>269.89999999999998</v>
      </c>
      <c r="GS9" s="74">
        <v>0.96099999999999997</v>
      </c>
      <c r="GT9" s="78">
        <v>25</v>
      </c>
      <c r="GV9" s="81">
        <v>115658.69</v>
      </c>
      <c r="GW9" s="81">
        <v>47124.05</v>
      </c>
      <c r="GX9" s="81">
        <v>41182</v>
      </c>
      <c r="GY9" s="82">
        <v>0.40699999999999997</v>
      </c>
      <c r="GZ9" s="82">
        <v>1.1439999999999999</v>
      </c>
      <c r="HA9" s="1">
        <v>18</v>
      </c>
      <c r="HB9" s="1">
        <v>11</v>
      </c>
    </row>
    <row r="10" spans="1:210" ht="11.25" customHeight="1" x14ac:dyDescent="0.15">
      <c r="A10" s="68">
        <v>2</v>
      </c>
      <c r="B10" s="69" t="s">
        <v>32</v>
      </c>
      <c r="C10" s="70">
        <v>320148.26</v>
      </c>
      <c r="D10" s="73">
        <v>256090.26</v>
      </c>
      <c r="E10" s="71">
        <v>291052.75</v>
      </c>
      <c r="F10" s="73">
        <v>29095.510000000009</v>
      </c>
      <c r="G10" s="72">
        <v>0.10000000000000009</v>
      </c>
      <c r="H10" s="71">
        <v>109994.18</v>
      </c>
      <c r="I10" s="74">
        <v>0.34399999999999997</v>
      </c>
      <c r="J10" s="75">
        <v>24</v>
      </c>
      <c r="K10" s="71">
        <v>109997.2</v>
      </c>
      <c r="L10" s="74">
        <v>1</v>
      </c>
      <c r="M10" s="75">
        <v>31</v>
      </c>
      <c r="N10" s="76">
        <v>0.37792874315738295</v>
      </c>
      <c r="O10" s="77">
        <v>91923.54</v>
      </c>
      <c r="P10" s="74">
        <v>0.35899999999999999</v>
      </c>
      <c r="Q10" s="75">
        <v>33</v>
      </c>
      <c r="R10" s="77">
        <v>94282.5</v>
      </c>
      <c r="S10" s="83">
        <v>0.97499999999999998</v>
      </c>
      <c r="T10" s="75">
        <v>32</v>
      </c>
      <c r="U10" s="70">
        <v>284862</v>
      </c>
      <c r="V10" s="74">
        <v>0.89</v>
      </c>
      <c r="W10" s="71">
        <v>271924.64</v>
      </c>
      <c r="X10" s="71">
        <v>12937.359999999986</v>
      </c>
      <c r="Y10" s="83">
        <v>4.8000000000000043E-2</v>
      </c>
      <c r="Z10" s="71">
        <v>105648.22</v>
      </c>
      <c r="AA10" s="74">
        <v>0.371</v>
      </c>
      <c r="AB10" s="75">
        <v>33</v>
      </c>
      <c r="AC10" s="71">
        <v>103478.8</v>
      </c>
      <c r="AD10" s="74">
        <v>1.0209999999999999</v>
      </c>
      <c r="AE10" s="78">
        <v>31</v>
      </c>
      <c r="AF10" s="70">
        <v>136931.20000000001</v>
      </c>
      <c r="AG10" s="74">
        <v>0.42799999999999999</v>
      </c>
      <c r="AH10" s="71">
        <v>139720.79999999999</v>
      </c>
      <c r="AI10" s="71">
        <v>-2789.5999999999767</v>
      </c>
      <c r="AJ10" s="74">
        <v>-2.0000000000000018E-2</v>
      </c>
      <c r="AK10" s="71">
        <v>49641.760000000002</v>
      </c>
      <c r="AL10" s="74">
        <v>0.36299999999999999</v>
      </c>
      <c r="AM10" s="75">
        <v>34</v>
      </c>
      <c r="AN10" s="71">
        <v>55697.9</v>
      </c>
      <c r="AO10" s="74">
        <v>0.89129999999999998</v>
      </c>
      <c r="AP10" s="75">
        <v>41</v>
      </c>
      <c r="AQ10" s="70">
        <v>34208</v>
      </c>
      <c r="AR10" s="74">
        <v>0.107</v>
      </c>
      <c r="AS10" s="71">
        <v>32735.07</v>
      </c>
      <c r="AT10" s="71">
        <v>1472.9300000000003</v>
      </c>
      <c r="AU10" s="74">
        <v>4.4999999999999929E-2</v>
      </c>
      <c r="AV10" s="71">
        <v>16231.41</v>
      </c>
      <c r="AW10" s="74">
        <v>0.47399999999999998</v>
      </c>
      <c r="AX10" s="71">
        <v>13452.4</v>
      </c>
      <c r="AY10" s="74">
        <v>1.2070000000000001</v>
      </c>
      <c r="AZ10" s="78">
        <v>36</v>
      </c>
      <c r="BA10" s="70">
        <v>31742.799999999999</v>
      </c>
      <c r="BB10" s="74">
        <v>9.9000000000000005E-2</v>
      </c>
      <c r="BC10" s="71">
        <v>21058.48</v>
      </c>
      <c r="BD10" s="71">
        <v>10684.32</v>
      </c>
      <c r="BE10" s="74">
        <v>0.5069999999999999</v>
      </c>
      <c r="BF10" s="71">
        <v>18512.28</v>
      </c>
      <c r="BG10" s="74">
        <v>0.58299999999999996</v>
      </c>
      <c r="BH10" s="71">
        <v>17004</v>
      </c>
      <c r="BI10" s="74">
        <v>1.089</v>
      </c>
      <c r="BJ10" s="78">
        <v>13</v>
      </c>
      <c r="BK10" s="70">
        <v>2188</v>
      </c>
      <c r="BL10" s="74">
        <v>7.0000000000000001E-3</v>
      </c>
      <c r="BM10" s="71">
        <v>3431.68</v>
      </c>
      <c r="BN10" s="71">
        <v>-1243.6799999999998</v>
      </c>
      <c r="BO10" s="74">
        <v>-0.36199999999999999</v>
      </c>
      <c r="BP10" s="71">
        <v>1121.1300000000001</v>
      </c>
      <c r="BQ10" s="74">
        <v>0.51200000000000001</v>
      </c>
      <c r="BR10" s="71">
        <v>1676.2</v>
      </c>
      <c r="BS10" s="74">
        <v>0.66900000000000004</v>
      </c>
      <c r="BT10" s="78">
        <v>1</v>
      </c>
      <c r="BU10" s="70">
        <v>9301</v>
      </c>
      <c r="BV10" s="74">
        <v>2.9000000000000001E-2</v>
      </c>
      <c r="BW10" s="71">
        <v>9679.76</v>
      </c>
      <c r="BX10" s="71">
        <v>-378.76000000000022</v>
      </c>
      <c r="BY10" s="74">
        <v>-3.9000000000000035E-2</v>
      </c>
      <c r="BZ10" s="71">
        <v>516.73</v>
      </c>
      <c r="CA10" s="74">
        <v>5.6000000000000001E-2</v>
      </c>
      <c r="CB10" s="71">
        <v>223.7</v>
      </c>
      <c r="CC10" s="74" t="s">
        <v>78</v>
      </c>
      <c r="CD10" s="78">
        <v>4</v>
      </c>
      <c r="CE10" s="70">
        <v>30522</v>
      </c>
      <c r="CF10" s="74">
        <v>9.5000000000000001E-2</v>
      </c>
      <c r="CG10" s="71">
        <v>26694.29</v>
      </c>
      <c r="CH10" s="71">
        <v>3827.7099999999991</v>
      </c>
      <c r="CI10" s="74">
        <v>0.14300000000000002</v>
      </c>
      <c r="CJ10" s="71">
        <v>5083.87</v>
      </c>
      <c r="CK10" s="74">
        <v>0.16700000000000001</v>
      </c>
      <c r="CL10" s="71">
        <v>4832.12</v>
      </c>
      <c r="CM10" s="74">
        <v>1.052</v>
      </c>
      <c r="CN10" s="78">
        <v>10</v>
      </c>
      <c r="CO10" s="70">
        <v>32289</v>
      </c>
      <c r="CP10" s="74">
        <v>0.10100000000000001</v>
      </c>
      <c r="CQ10" s="71">
        <v>30297.69</v>
      </c>
      <c r="CR10" s="71">
        <v>1991.3100000000013</v>
      </c>
      <c r="CS10" s="74">
        <v>6.6000000000000059E-2</v>
      </c>
      <c r="CT10" s="71">
        <v>10875.13</v>
      </c>
      <c r="CU10" s="74">
        <v>0.33700000000000002</v>
      </c>
      <c r="CV10" s="71">
        <v>7015.7</v>
      </c>
      <c r="CW10" s="74">
        <v>1.55</v>
      </c>
      <c r="CX10" s="78">
        <v>1</v>
      </c>
      <c r="CY10" s="70">
        <v>7558</v>
      </c>
      <c r="CZ10" s="74">
        <v>2.4E-2</v>
      </c>
      <c r="DA10" s="71">
        <v>8151.16</v>
      </c>
      <c r="DB10" s="71">
        <v>-593.15999999999985</v>
      </c>
      <c r="DC10" s="74">
        <v>-7.2999999999999954E-2</v>
      </c>
      <c r="DD10" s="71">
        <v>3584.89</v>
      </c>
      <c r="DE10" s="74">
        <v>0.47399999999999998</v>
      </c>
      <c r="DF10" s="71">
        <v>3548.8</v>
      </c>
      <c r="DG10" s="74">
        <v>1.01</v>
      </c>
      <c r="DH10" s="78">
        <v>29</v>
      </c>
      <c r="DI10" s="70">
        <v>35286.26</v>
      </c>
      <c r="DJ10" s="74">
        <v>0.11</v>
      </c>
      <c r="DK10" s="71">
        <v>19128.099999999999</v>
      </c>
      <c r="DL10" s="71">
        <v>16158.160000000003</v>
      </c>
      <c r="DM10" s="83">
        <v>0.84499999999999997</v>
      </c>
      <c r="DN10" s="71">
        <v>4345.95</v>
      </c>
      <c r="DO10" s="74">
        <v>0.123</v>
      </c>
      <c r="DP10" s="71">
        <v>6518.47</v>
      </c>
      <c r="DQ10" s="74">
        <v>0.66700000000000004</v>
      </c>
      <c r="DR10" s="78">
        <v>33</v>
      </c>
      <c r="DS10" s="70">
        <v>5063</v>
      </c>
      <c r="DT10" s="74">
        <v>1.6E-2</v>
      </c>
      <c r="DU10" s="71">
        <v>8310.23</v>
      </c>
      <c r="DV10" s="71">
        <v>-3247.2299999999996</v>
      </c>
      <c r="DW10" s="83">
        <v>-0.39100000000000001</v>
      </c>
      <c r="DX10" s="71">
        <v>1968.79</v>
      </c>
      <c r="DY10" s="74">
        <v>0.38900000000000001</v>
      </c>
      <c r="DZ10" s="71">
        <v>3801.4</v>
      </c>
      <c r="EA10" s="74">
        <v>0.51800000000000002</v>
      </c>
      <c r="EB10" s="78">
        <v>40</v>
      </c>
      <c r="EC10" s="70">
        <v>4201</v>
      </c>
      <c r="ED10" s="74">
        <v>1.2999999999999999E-2</v>
      </c>
      <c r="EE10" s="71">
        <v>7439.28</v>
      </c>
      <c r="EF10" s="71">
        <v>-3238.2799999999997</v>
      </c>
      <c r="EG10" s="83">
        <v>-0.43500000000000005</v>
      </c>
      <c r="EH10" s="71">
        <v>1658.39</v>
      </c>
      <c r="EI10" s="74">
        <v>0.39500000000000002</v>
      </c>
      <c r="EJ10" s="71">
        <v>3442.7</v>
      </c>
      <c r="EK10" s="74">
        <v>0.48199999999999998</v>
      </c>
      <c r="EL10" s="78">
        <v>39</v>
      </c>
      <c r="EM10" s="70">
        <v>806</v>
      </c>
      <c r="EN10" s="74">
        <v>3.0000000000000001E-3</v>
      </c>
      <c r="EO10" s="71">
        <v>831.21</v>
      </c>
      <c r="EP10" s="71">
        <v>-25.210000000000036</v>
      </c>
      <c r="EQ10" s="83">
        <v>-3.0000000000000027E-2</v>
      </c>
      <c r="ER10" s="71">
        <v>282.44</v>
      </c>
      <c r="ES10" s="74">
        <v>0.35</v>
      </c>
      <c r="ET10" s="71">
        <v>333.2</v>
      </c>
      <c r="EU10" s="74">
        <v>0.84799999999999998</v>
      </c>
      <c r="EV10" s="78">
        <v>30</v>
      </c>
      <c r="EW10" s="70">
        <v>29850</v>
      </c>
      <c r="EX10" s="74">
        <v>9.2999999999999999E-2</v>
      </c>
      <c r="EY10" s="71">
        <v>7691.32</v>
      </c>
      <c r="EZ10" s="71">
        <v>22158.68</v>
      </c>
      <c r="FA10" s="83">
        <v>2.8809999999999998</v>
      </c>
      <c r="FB10" s="71">
        <v>1493.4</v>
      </c>
      <c r="FC10" s="74">
        <v>0.05</v>
      </c>
      <c r="FD10" s="71">
        <v>1992.5</v>
      </c>
      <c r="FE10" s="74">
        <v>0.75</v>
      </c>
      <c r="FF10" s="78">
        <v>27</v>
      </c>
      <c r="FG10" s="70">
        <v>50</v>
      </c>
      <c r="FH10" s="74">
        <v>0</v>
      </c>
      <c r="FI10" s="71">
        <v>0</v>
      </c>
      <c r="FJ10" s="71">
        <v>0</v>
      </c>
      <c r="FK10" s="83">
        <v>0</v>
      </c>
      <c r="FL10" s="71">
        <v>0</v>
      </c>
      <c r="FM10" s="74">
        <v>0</v>
      </c>
      <c r="FN10" s="71">
        <v>0</v>
      </c>
      <c r="FO10" s="74">
        <v>0</v>
      </c>
      <c r="FP10" s="78" t="s">
        <v>75</v>
      </c>
      <c r="FQ10" s="70">
        <v>29800</v>
      </c>
      <c r="FR10" s="74">
        <v>9.2999999999999999E-2</v>
      </c>
      <c r="FS10" s="71">
        <v>7691.32</v>
      </c>
      <c r="FT10" s="71">
        <v>22108.68</v>
      </c>
      <c r="FU10" s="83">
        <v>2.8740000000000001</v>
      </c>
      <c r="FV10" s="71">
        <v>1493.43</v>
      </c>
      <c r="FW10" s="74">
        <v>0.05</v>
      </c>
      <c r="FX10" s="71">
        <v>1992.5</v>
      </c>
      <c r="FY10" s="74">
        <v>0.75</v>
      </c>
      <c r="FZ10" s="78">
        <v>26</v>
      </c>
      <c r="GA10" s="70">
        <v>0</v>
      </c>
      <c r="GB10" s="74">
        <v>0</v>
      </c>
      <c r="GC10" s="71">
        <v>646.69000000000005</v>
      </c>
      <c r="GD10" s="71">
        <v>0</v>
      </c>
      <c r="GE10" s="83">
        <v>0</v>
      </c>
      <c r="GF10" s="71">
        <v>345.83</v>
      </c>
      <c r="GG10" s="74">
        <v>0</v>
      </c>
      <c r="GH10" s="71">
        <v>269.8</v>
      </c>
      <c r="GI10" s="74">
        <v>1.282</v>
      </c>
      <c r="GJ10" s="78">
        <v>16</v>
      </c>
      <c r="GK10" s="70">
        <v>60</v>
      </c>
      <c r="GL10" s="74">
        <v>0</v>
      </c>
      <c r="GM10" s="71">
        <v>912</v>
      </c>
      <c r="GN10" s="71">
        <v>-852</v>
      </c>
      <c r="GO10" s="83">
        <v>-0.93399999999999994</v>
      </c>
      <c r="GP10" s="71">
        <v>439.68</v>
      </c>
      <c r="GQ10" s="74">
        <v>7.3280000000000003</v>
      </c>
      <c r="GR10" s="71">
        <v>300.8</v>
      </c>
      <c r="GS10" s="74">
        <v>1.462</v>
      </c>
      <c r="GT10" s="78">
        <v>16</v>
      </c>
      <c r="GV10" s="81">
        <v>256090.26</v>
      </c>
      <c r="GW10" s="81">
        <v>91923.54</v>
      </c>
      <c r="GX10" s="81">
        <v>94282.5</v>
      </c>
      <c r="GY10" s="82">
        <v>0.35899999999999999</v>
      </c>
      <c r="GZ10" s="82">
        <v>0.97499999999999998</v>
      </c>
      <c r="HA10" s="1">
        <v>33</v>
      </c>
      <c r="HB10" s="1">
        <v>32</v>
      </c>
    </row>
    <row r="11" spans="1:210" ht="11.25" customHeight="1" x14ac:dyDescent="0.15">
      <c r="A11" s="68">
        <v>3</v>
      </c>
      <c r="B11" s="69" t="s">
        <v>33</v>
      </c>
      <c r="C11" s="70">
        <v>310804.8</v>
      </c>
      <c r="D11" s="73">
        <v>268112.8</v>
      </c>
      <c r="E11" s="71">
        <v>410378</v>
      </c>
      <c r="F11" s="71">
        <v>-99573.200000000012</v>
      </c>
      <c r="G11" s="72">
        <v>-0.24299999999999999</v>
      </c>
      <c r="H11" s="71">
        <v>193380.29</v>
      </c>
      <c r="I11" s="74">
        <v>0.622</v>
      </c>
      <c r="J11" s="75">
        <v>1</v>
      </c>
      <c r="K11" s="71">
        <v>164695.4</v>
      </c>
      <c r="L11" s="74">
        <v>1.1741999999999999</v>
      </c>
      <c r="M11" s="75">
        <v>9</v>
      </c>
      <c r="N11" s="76">
        <v>0.40132609447874884</v>
      </c>
      <c r="O11" s="77">
        <v>160909.74</v>
      </c>
      <c r="P11" s="74">
        <v>0.6</v>
      </c>
      <c r="Q11" s="75">
        <v>1</v>
      </c>
      <c r="R11" s="77">
        <v>143611.6</v>
      </c>
      <c r="S11" s="83">
        <v>1.1205000000000001</v>
      </c>
      <c r="T11" s="75">
        <v>12</v>
      </c>
      <c r="U11" s="70">
        <v>300047.8</v>
      </c>
      <c r="V11" s="74">
        <v>0.96499999999999997</v>
      </c>
      <c r="W11" s="71">
        <v>381661.54</v>
      </c>
      <c r="X11" s="71">
        <v>-81613.739999999991</v>
      </c>
      <c r="Y11" s="83">
        <v>-0.21399999999999997</v>
      </c>
      <c r="Z11" s="71">
        <v>172659.74</v>
      </c>
      <c r="AA11" s="74">
        <v>0.57499999999999996</v>
      </c>
      <c r="AB11" s="75">
        <v>1</v>
      </c>
      <c r="AC11" s="71">
        <v>149831.79999999999</v>
      </c>
      <c r="AD11" s="74">
        <v>1.1524000000000001</v>
      </c>
      <c r="AE11" s="78">
        <v>13</v>
      </c>
      <c r="AF11" s="70">
        <v>174005.8</v>
      </c>
      <c r="AG11" s="74">
        <v>0.56000000000000005</v>
      </c>
      <c r="AH11" s="71">
        <v>200913.55</v>
      </c>
      <c r="AI11" s="71">
        <v>-26907.75</v>
      </c>
      <c r="AJ11" s="74">
        <v>-0.13400000000000001</v>
      </c>
      <c r="AK11" s="71">
        <v>99688.01</v>
      </c>
      <c r="AL11" s="74">
        <v>0.57299999999999995</v>
      </c>
      <c r="AM11" s="75">
        <v>2</v>
      </c>
      <c r="AN11" s="71">
        <v>77118.3</v>
      </c>
      <c r="AO11" s="74">
        <v>1.2927</v>
      </c>
      <c r="AP11" s="75">
        <v>7</v>
      </c>
      <c r="AQ11" s="70">
        <v>40592</v>
      </c>
      <c r="AR11" s="74">
        <v>0.13100000000000001</v>
      </c>
      <c r="AS11" s="71">
        <v>45555.6</v>
      </c>
      <c r="AT11" s="71">
        <v>-4963.5999999999985</v>
      </c>
      <c r="AU11" s="74">
        <v>-0.10899999999999999</v>
      </c>
      <c r="AV11" s="71">
        <v>22659.4</v>
      </c>
      <c r="AW11" s="74">
        <v>0.55800000000000005</v>
      </c>
      <c r="AX11" s="71">
        <v>18721</v>
      </c>
      <c r="AY11" s="74">
        <v>1.21</v>
      </c>
      <c r="AZ11" s="78">
        <v>10</v>
      </c>
      <c r="BA11" s="70">
        <v>22675</v>
      </c>
      <c r="BB11" s="74">
        <v>7.2999999999999995E-2</v>
      </c>
      <c r="BC11" s="71">
        <v>31607.4</v>
      </c>
      <c r="BD11" s="71">
        <v>-8932.4000000000015</v>
      </c>
      <c r="BE11" s="74">
        <v>-0.28300000000000003</v>
      </c>
      <c r="BF11" s="71">
        <v>29031.51</v>
      </c>
      <c r="BG11" s="74">
        <v>1.28</v>
      </c>
      <c r="BH11" s="71">
        <v>27785.5</v>
      </c>
      <c r="BI11" s="74">
        <v>1.0449999999999999</v>
      </c>
      <c r="BJ11" s="78">
        <v>16</v>
      </c>
      <c r="BK11" s="70">
        <v>4000</v>
      </c>
      <c r="BL11" s="74">
        <v>1.2999999999999999E-2</v>
      </c>
      <c r="BM11" s="71">
        <v>8608.26</v>
      </c>
      <c r="BN11" s="71">
        <v>-4608.26</v>
      </c>
      <c r="BO11" s="74">
        <v>-0.53499999999999992</v>
      </c>
      <c r="BP11" s="71">
        <v>-485.12</v>
      </c>
      <c r="BQ11" s="74">
        <v>-0.121</v>
      </c>
      <c r="BR11" s="71">
        <v>4656.1000000000004</v>
      </c>
      <c r="BS11" s="74">
        <v>-0.104</v>
      </c>
      <c r="BT11" s="78">
        <v>42</v>
      </c>
      <c r="BU11" s="70">
        <v>6625</v>
      </c>
      <c r="BV11" s="74">
        <v>2.1000000000000001E-2</v>
      </c>
      <c r="BW11" s="71">
        <v>16441.98</v>
      </c>
      <c r="BX11" s="71">
        <v>-9816.98</v>
      </c>
      <c r="BY11" s="74">
        <v>-0.59699999999999998</v>
      </c>
      <c r="BZ11" s="71">
        <v>1481.3</v>
      </c>
      <c r="CA11" s="74">
        <v>0.224</v>
      </c>
      <c r="CB11" s="71">
        <v>889.6</v>
      </c>
      <c r="CC11" s="74">
        <v>1.665</v>
      </c>
      <c r="CD11" s="78">
        <v>12</v>
      </c>
      <c r="CE11" s="70">
        <v>28020</v>
      </c>
      <c r="CF11" s="74">
        <v>0.09</v>
      </c>
      <c r="CG11" s="71">
        <v>39046.449999999997</v>
      </c>
      <c r="CH11" s="71">
        <v>-11026.449999999997</v>
      </c>
      <c r="CI11" s="74">
        <v>-0.28200000000000003</v>
      </c>
      <c r="CJ11" s="71">
        <v>6198.96</v>
      </c>
      <c r="CK11" s="74">
        <v>0.221</v>
      </c>
      <c r="CL11" s="71">
        <v>7098.26</v>
      </c>
      <c r="CM11" s="74">
        <v>0.873</v>
      </c>
      <c r="CN11" s="78">
        <v>32</v>
      </c>
      <c r="CO11" s="70">
        <v>19100</v>
      </c>
      <c r="CP11" s="74">
        <v>6.0999999999999999E-2</v>
      </c>
      <c r="CQ11" s="71">
        <v>25416.57</v>
      </c>
      <c r="CR11" s="71">
        <v>-6316.57</v>
      </c>
      <c r="CS11" s="74">
        <v>-0.249</v>
      </c>
      <c r="CT11" s="71">
        <v>7180.22</v>
      </c>
      <c r="CU11" s="74">
        <v>0.376</v>
      </c>
      <c r="CV11" s="71">
        <v>6983.5</v>
      </c>
      <c r="CW11" s="74">
        <v>1.028</v>
      </c>
      <c r="CX11" s="78">
        <v>19</v>
      </c>
      <c r="CY11" s="70">
        <v>5030</v>
      </c>
      <c r="CZ11" s="74">
        <v>1.6E-2</v>
      </c>
      <c r="DA11" s="71">
        <v>14060.02</v>
      </c>
      <c r="DB11" s="71">
        <v>-9030.02</v>
      </c>
      <c r="DC11" s="74">
        <v>-0.64200000000000002</v>
      </c>
      <c r="DD11" s="71">
        <v>6904.34</v>
      </c>
      <c r="DE11" s="74">
        <v>1.373</v>
      </c>
      <c r="DF11" s="71">
        <v>6567.9</v>
      </c>
      <c r="DG11" s="74">
        <v>1.0509999999999999</v>
      </c>
      <c r="DH11" s="78">
        <v>26</v>
      </c>
      <c r="DI11" s="70">
        <v>10757</v>
      </c>
      <c r="DJ11" s="74">
        <v>3.5000000000000003E-2</v>
      </c>
      <c r="DK11" s="71">
        <v>28716.46</v>
      </c>
      <c r="DL11" s="71">
        <v>-17959.46</v>
      </c>
      <c r="DM11" s="83">
        <v>-0.625</v>
      </c>
      <c r="DN11" s="71">
        <v>20720.55</v>
      </c>
      <c r="DO11" s="74">
        <v>1.9259999999999999</v>
      </c>
      <c r="DP11" s="71">
        <v>14863.68</v>
      </c>
      <c r="DQ11" s="74">
        <v>1.3939999999999999</v>
      </c>
      <c r="DR11" s="78">
        <v>7</v>
      </c>
      <c r="DS11" s="70">
        <v>6717</v>
      </c>
      <c r="DT11" s="74">
        <v>2.1999999999999999E-2</v>
      </c>
      <c r="DU11" s="71">
        <v>15965.46</v>
      </c>
      <c r="DV11" s="71">
        <v>-9248.4599999999991</v>
      </c>
      <c r="DW11" s="83">
        <v>-0.57899999999999996</v>
      </c>
      <c r="DX11" s="71">
        <v>8133.88</v>
      </c>
      <c r="DY11" s="74">
        <v>1.2110000000000001</v>
      </c>
      <c r="DZ11" s="71">
        <v>8471.2800000000007</v>
      </c>
      <c r="EA11" s="74">
        <v>0.96</v>
      </c>
      <c r="EB11" s="78">
        <v>19</v>
      </c>
      <c r="EC11" s="70">
        <v>5910</v>
      </c>
      <c r="ED11" s="74">
        <v>1.9E-2</v>
      </c>
      <c r="EE11" s="71">
        <v>14238.13</v>
      </c>
      <c r="EF11" s="71">
        <v>-8328.1299999999992</v>
      </c>
      <c r="EG11" s="83">
        <v>-0.58499999999999996</v>
      </c>
      <c r="EH11" s="71">
        <v>7507.12</v>
      </c>
      <c r="EI11" s="74">
        <v>1.27</v>
      </c>
      <c r="EJ11" s="71">
        <v>7454.7</v>
      </c>
      <c r="EK11" s="74">
        <v>1.0069999999999999</v>
      </c>
      <c r="EL11" s="78">
        <v>12</v>
      </c>
      <c r="EM11" s="70">
        <v>801</v>
      </c>
      <c r="EN11" s="74">
        <v>3.0000000000000001E-3</v>
      </c>
      <c r="EO11" s="71">
        <v>1680.32</v>
      </c>
      <c r="EP11" s="71">
        <v>-879.31999999999994</v>
      </c>
      <c r="EQ11" s="83">
        <v>-0.52300000000000002</v>
      </c>
      <c r="ER11" s="71">
        <v>617.59</v>
      </c>
      <c r="ES11" s="74">
        <v>0.77100000000000002</v>
      </c>
      <c r="ET11" s="71">
        <v>986.3</v>
      </c>
      <c r="EU11" s="74">
        <v>0.626</v>
      </c>
      <c r="EV11" s="78">
        <v>36</v>
      </c>
      <c r="EW11" s="70">
        <v>2100</v>
      </c>
      <c r="EX11" s="74">
        <v>7.0000000000000001E-3</v>
      </c>
      <c r="EY11" s="71">
        <v>4962.95</v>
      </c>
      <c r="EZ11" s="71">
        <v>-2862.95</v>
      </c>
      <c r="FA11" s="83">
        <v>-0.57699999999999996</v>
      </c>
      <c r="FB11" s="71">
        <v>9700.2000000000007</v>
      </c>
      <c r="FC11" s="74">
        <v>4.6189999999999998</v>
      </c>
      <c r="FD11" s="71">
        <v>2206</v>
      </c>
      <c r="FE11" s="74" t="s">
        <v>79</v>
      </c>
      <c r="FF11" s="78">
        <v>5</v>
      </c>
      <c r="FG11" s="70">
        <v>150</v>
      </c>
      <c r="FH11" s="74">
        <v>0</v>
      </c>
      <c r="FI11" s="71">
        <v>211.17</v>
      </c>
      <c r="FJ11" s="71">
        <v>-61.169999999999987</v>
      </c>
      <c r="FK11" s="83">
        <v>-0.29000000000000004</v>
      </c>
      <c r="FL11" s="71">
        <v>117.96</v>
      </c>
      <c r="FM11" s="74">
        <v>0.78600000000000003</v>
      </c>
      <c r="FN11" s="71">
        <v>75.599999999999994</v>
      </c>
      <c r="FO11" s="74">
        <v>1.56</v>
      </c>
      <c r="FP11" s="78">
        <v>8</v>
      </c>
      <c r="FQ11" s="70">
        <v>1950</v>
      </c>
      <c r="FR11" s="74">
        <v>6.0000000000000001E-3</v>
      </c>
      <c r="FS11" s="71">
        <v>4751.7700000000004</v>
      </c>
      <c r="FT11" s="71">
        <v>-2801.7700000000004</v>
      </c>
      <c r="FU11" s="83">
        <v>-0.59000000000000008</v>
      </c>
      <c r="FV11" s="71">
        <v>9582.2000000000007</v>
      </c>
      <c r="FW11" s="74">
        <v>4.9139999999999997</v>
      </c>
      <c r="FX11" s="71">
        <v>2130.4</v>
      </c>
      <c r="FY11" s="74" t="s">
        <v>80</v>
      </c>
      <c r="FZ11" s="78">
        <v>5</v>
      </c>
      <c r="GA11" s="70">
        <v>0</v>
      </c>
      <c r="GB11" s="74">
        <v>0</v>
      </c>
      <c r="GC11" s="71">
        <v>575.58000000000004</v>
      </c>
      <c r="GD11" s="71">
        <v>0</v>
      </c>
      <c r="GE11" s="83">
        <v>0</v>
      </c>
      <c r="GF11" s="71">
        <v>110.95</v>
      </c>
      <c r="GG11" s="74">
        <v>0</v>
      </c>
      <c r="GH11" s="71">
        <v>156.80000000000001</v>
      </c>
      <c r="GI11" s="74">
        <v>0.70799999999999996</v>
      </c>
      <c r="GJ11" s="78">
        <v>27</v>
      </c>
      <c r="GK11" s="70">
        <v>600</v>
      </c>
      <c r="GL11" s="74">
        <v>2E-3</v>
      </c>
      <c r="GM11" s="71">
        <v>1692.1</v>
      </c>
      <c r="GN11" s="71">
        <v>-1092.0999999999999</v>
      </c>
      <c r="GO11" s="83">
        <v>-0.64500000000000002</v>
      </c>
      <c r="GP11" s="71">
        <v>1435.56</v>
      </c>
      <c r="GQ11" s="74">
        <v>2.3929999999999998</v>
      </c>
      <c r="GR11" s="71">
        <v>774.6</v>
      </c>
      <c r="GS11" s="74">
        <v>1.853</v>
      </c>
      <c r="GT11" s="78">
        <v>10</v>
      </c>
      <c r="GV11" s="81">
        <v>268112.8</v>
      </c>
      <c r="GW11" s="81">
        <v>160909.74</v>
      </c>
      <c r="GX11" s="81">
        <v>143611.6</v>
      </c>
      <c r="GY11" s="82">
        <v>0.6</v>
      </c>
      <c r="GZ11" s="82">
        <v>1.1200000000000001</v>
      </c>
      <c r="HA11" s="1">
        <v>1</v>
      </c>
      <c r="HB11" s="1">
        <v>12</v>
      </c>
    </row>
    <row r="12" spans="1:210" ht="11.25" x14ac:dyDescent="0.15">
      <c r="A12" s="68">
        <v>4</v>
      </c>
      <c r="B12" s="69" t="s">
        <v>34</v>
      </c>
      <c r="C12" s="70">
        <v>367325.17</v>
      </c>
      <c r="D12" s="73">
        <v>279578.67</v>
      </c>
      <c r="E12" s="71">
        <v>303912.31</v>
      </c>
      <c r="F12" s="71">
        <v>63412.859999999986</v>
      </c>
      <c r="G12" s="72">
        <v>0.20900000000000007</v>
      </c>
      <c r="H12" s="71">
        <v>110196.5</v>
      </c>
      <c r="I12" s="74">
        <v>0.3</v>
      </c>
      <c r="J12" s="75">
        <v>37</v>
      </c>
      <c r="K12" s="71">
        <v>102580.4</v>
      </c>
      <c r="L12" s="74">
        <v>1.0742</v>
      </c>
      <c r="M12" s="75">
        <v>18</v>
      </c>
      <c r="N12" s="76">
        <v>0.33753288900999107</v>
      </c>
      <c r="O12" s="77">
        <v>94070.49</v>
      </c>
      <c r="P12" s="74">
        <v>0.33600000000000002</v>
      </c>
      <c r="Q12" s="75">
        <v>37</v>
      </c>
      <c r="R12" s="77">
        <v>88590.399999999994</v>
      </c>
      <c r="S12" s="83">
        <v>1.0619000000000001</v>
      </c>
      <c r="T12" s="75">
        <v>18</v>
      </c>
      <c r="U12" s="70">
        <v>307357.2</v>
      </c>
      <c r="V12" s="74">
        <v>0.83699999999999997</v>
      </c>
      <c r="W12" s="71">
        <v>289719.21000000002</v>
      </c>
      <c r="X12" s="71">
        <v>17637.989999999991</v>
      </c>
      <c r="Y12" s="83">
        <v>6.0999999999999943E-2</v>
      </c>
      <c r="Z12" s="71">
        <v>107614.96</v>
      </c>
      <c r="AA12" s="74">
        <v>0.35</v>
      </c>
      <c r="AB12" s="75">
        <v>37</v>
      </c>
      <c r="AC12" s="71">
        <v>99623</v>
      </c>
      <c r="AD12" s="74">
        <v>1.0802</v>
      </c>
      <c r="AE12" s="78">
        <v>19</v>
      </c>
      <c r="AF12" s="70">
        <v>158597</v>
      </c>
      <c r="AG12" s="74">
        <v>0.432</v>
      </c>
      <c r="AH12" s="71">
        <v>143584.78</v>
      </c>
      <c r="AI12" s="71">
        <v>15012.220000000001</v>
      </c>
      <c r="AJ12" s="74">
        <v>0.10499999999999998</v>
      </c>
      <c r="AK12" s="71">
        <v>52133.69</v>
      </c>
      <c r="AL12" s="74">
        <v>0.32900000000000001</v>
      </c>
      <c r="AM12" s="75">
        <v>38</v>
      </c>
      <c r="AN12" s="71">
        <v>46146.5</v>
      </c>
      <c r="AO12" s="74">
        <v>1.1296999999999999</v>
      </c>
      <c r="AP12" s="75">
        <v>28</v>
      </c>
      <c r="AQ12" s="70">
        <v>32647.200000000001</v>
      </c>
      <c r="AR12" s="74">
        <v>8.8999999999999996E-2</v>
      </c>
      <c r="AS12" s="71">
        <v>31158.62</v>
      </c>
      <c r="AT12" s="71">
        <v>1488.5800000000017</v>
      </c>
      <c r="AU12" s="74">
        <v>4.8000000000000043E-2</v>
      </c>
      <c r="AV12" s="71">
        <v>15490.81</v>
      </c>
      <c r="AW12" s="74">
        <v>0.47399999999999998</v>
      </c>
      <c r="AX12" s="71">
        <v>12804.6</v>
      </c>
      <c r="AY12" s="74">
        <v>1.21</v>
      </c>
      <c r="AZ12" s="78">
        <v>10</v>
      </c>
      <c r="BA12" s="70">
        <v>23181</v>
      </c>
      <c r="BB12" s="74">
        <v>6.3E-2</v>
      </c>
      <c r="BC12" s="71">
        <v>22068.44</v>
      </c>
      <c r="BD12" s="71">
        <v>1112.5600000000013</v>
      </c>
      <c r="BE12" s="74">
        <v>5.0000000000000044E-2</v>
      </c>
      <c r="BF12" s="71">
        <v>21455.360000000001</v>
      </c>
      <c r="BG12" s="74">
        <v>0.92600000000000005</v>
      </c>
      <c r="BH12" s="71">
        <v>19780.400000000001</v>
      </c>
      <c r="BI12" s="74">
        <v>1.085</v>
      </c>
      <c r="BJ12" s="78">
        <v>14</v>
      </c>
      <c r="BK12" s="70">
        <v>3762</v>
      </c>
      <c r="BL12" s="74">
        <v>0.01</v>
      </c>
      <c r="BM12" s="71">
        <v>5167.5</v>
      </c>
      <c r="BN12" s="71">
        <v>-1405.5</v>
      </c>
      <c r="BO12" s="74">
        <v>-0.27200000000000002</v>
      </c>
      <c r="BP12" s="71">
        <v>1177.53</v>
      </c>
      <c r="BQ12" s="74">
        <v>0.313</v>
      </c>
      <c r="BR12" s="71">
        <v>3496</v>
      </c>
      <c r="BS12" s="74">
        <v>0.33700000000000002</v>
      </c>
      <c r="BT12" s="78">
        <v>10</v>
      </c>
      <c r="BU12" s="70">
        <v>20104</v>
      </c>
      <c r="BV12" s="74">
        <v>5.5E-2</v>
      </c>
      <c r="BW12" s="71">
        <v>20642.240000000002</v>
      </c>
      <c r="BX12" s="71">
        <v>-538.2400000000016</v>
      </c>
      <c r="BY12" s="74">
        <v>-2.6000000000000023E-2</v>
      </c>
      <c r="BZ12" s="71">
        <v>2125.73</v>
      </c>
      <c r="CA12" s="74">
        <v>0.106</v>
      </c>
      <c r="CB12" s="71">
        <v>2016.7</v>
      </c>
      <c r="CC12" s="74">
        <v>1.054</v>
      </c>
      <c r="CD12" s="78">
        <v>32</v>
      </c>
      <c r="CE12" s="70">
        <v>32870</v>
      </c>
      <c r="CF12" s="74">
        <v>8.8999999999999996E-2</v>
      </c>
      <c r="CG12" s="71">
        <v>33098.01</v>
      </c>
      <c r="CH12" s="71">
        <v>-228.01000000000204</v>
      </c>
      <c r="CI12" s="74">
        <v>-7.0000000000000062E-3</v>
      </c>
      <c r="CJ12" s="71">
        <v>4686.17</v>
      </c>
      <c r="CK12" s="74">
        <v>0.14299999999999999</v>
      </c>
      <c r="CL12" s="71">
        <v>5088.4399999999996</v>
      </c>
      <c r="CM12" s="74">
        <v>0.92100000000000004</v>
      </c>
      <c r="CN12" s="78">
        <v>25</v>
      </c>
      <c r="CO12" s="70">
        <v>26062</v>
      </c>
      <c r="CP12" s="74">
        <v>7.0999999999999994E-2</v>
      </c>
      <c r="CQ12" s="71">
        <v>20790.21</v>
      </c>
      <c r="CR12" s="71">
        <v>5271.7900000000009</v>
      </c>
      <c r="CS12" s="74">
        <v>0.254</v>
      </c>
      <c r="CT12" s="71">
        <v>4458.29</v>
      </c>
      <c r="CU12" s="74">
        <v>0.17100000000000001</v>
      </c>
      <c r="CV12" s="71">
        <v>4131.6000000000004</v>
      </c>
      <c r="CW12" s="74">
        <v>1.079</v>
      </c>
      <c r="CX12" s="78">
        <v>16</v>
      </c>
      <c r="CY12" s="70">
        <v>10066</v>
      </c>
      <c r="CZ12" s="74">
        <v>2.7E-2</v>
      </c>
      <c r="DA12" s="71">
        <v>13129.51</v>
      </c>
      <c r="DB12" s="71">
        <v>-3063.51</v>
      </c>
      <c r="DC12" s="74">
        <v>-0.23299999999999998</v>
      </c>
      <c r="DD12" s="71">
        <v>6048.59</v>
      </c>
      <c r="DE12" s="74">
        <v>0.60099999999999998</v>
      </c>
      <c r="DF12" s="71">
        <v>6130.2</v>
      </c>
      <c r="DG12" s="74">
        <v>0.98699999999999999</v>
      </c>
      <c r="DH12" s="78">
        <v>31</v>
      </c>
      <c r="DI12" s="70">
        <v>59967.97</v>
      </c>
      <c r="DJ12" s="74">
        <v>0.16300000000000001</v>
      </c>
      <c r="DK12" s="71">
        <v>14193.1</v>
      </c>
      <c r="DL12" s="71">
        <v>45774.87</v>
      </c>
      <c r="DM12" s="83">
        <v>3.2249999999999996</v>
      </c>
      <c r="DN12" s="71">
        <v>2581.5500000000002</v>
      </c>
      <c r="DO12" s="74">
        <v>4.2999999999999997E-2</v>
      </c>
      <c r="DP12" s="71">
        <v>2957.41</v>
      </c>
      <c r="DQ12" s="74">
        <v>0.873</v>
      </c>
      <c r="DR12" s="78">
        <v>23</v>
      </c>
      <c r="DS12" s="70">
        <v>2485</v>
      </c>
      <c r="DT12" s="74">
        <v>7.0000000000000001E-3</v>
      </c>
      <c r="DU12" s="71">
        <v>4078.79</v>
      </c>
      <c r="DV12" s="71">
        <v>-1593.79</v>
      </c>
      <c r="DW12" s="83">
        <v>-0.39100000000000001</v>
      </c>
      <c r="DX12" s="71">
        <v>1122.76</v>
      </c>
      <c r="DY12" s="74">
        <v>0.45200000000000001</v>
      </c>
      <c r="DZ12" s="71">
        <v>708.39</v>
      </c>
      <c r="EA12" s="74">
        <v>1.585</v>
      </c>
      <c r="EB12" s="78">
        <v>3</v>
      </c>
      <c r="EC12" s="70">
        <v>2080</v>
      </c>
      <c r="ED12" s="74">
        <v>6.0000000000000001E-3</v>
      </c>
      <c r="EE12" s="71">
        <v>3568.06</v>
      </c>
      <c r="EF12" s="71">
        <v>-1488.06</v>
      </c>
      <c r="EG12" s="83">
        <v>-0.41700000000000004</v>
      </c>
      <c r="EH12" s="71">
        <v>970.88</v>
      </c>
      <c r="EI12" s="74">
        <v>0.46700000000000003</v>
      </c>
      <c r="EJ12" s="71">
        <v>567.5</v>
      </c>
      <c r="EK12" s="74">
        <v>1.7110000000000001</v>
      </c>
      <c r="EL12" s="78">
        <v>2</v>
      </c>
      <c r="EM12" s="70">
        <v>330</v>
      </c>
      <c r="EN12" s="74">
        <v>1E-3</v>
      </c>
      <c r="EO12" s="71">
        <v>454.66</v>
      </c>
      <c r="EP12" s="71">
        <v>-124.66000000000003</v>
      </c>
      <c r="EQ12" s="83">
        <v>-0.27400000000000002</v>
      </c>
      <c r="ER12" s="71">
        <v>69.489999999999995</v>
      </c>
      <c r="ES12" s="74">
        <v>0.21099999999999999</v>
      </c>
      <c r="ET12" s="71">
        <v>105.6</v>
      </c>
      <c r="EU12" s="74">
        <v>0.65800000000000003</v>
      </c>
      <c r="EV12" s="78">
        <v>34</v>
      </c>
      <c r="EW12" s="70">
        <v>55099.3</v>
      </c>
      <c r="EX12" s="74">
        <v>0.15</v>
      </c>
      <c r="EY12" s="71">
        <v>7668.45</v>
      </c>
      <c r="EZ12" s="71">
        <v>47430.850000000006</v>
      </c>
      <c r="FA12" s="83">
        <v>6.1849999999999996</v>
      </c>
      <c r="FB12" s="71">
        <v>635.20000000000005</v>
      </c>
      <c r="FC12" s="74">
        <v>1.2E-2</v>
      </c>
      <c r="FD12" s="71">
        <v>1185.4000000000001</v>
      </c>
      <c r="FE12" s="74">
        <v>0.53600000000000003</v>
      </c>
      <c r="FF12" s="78">
        <v>31</v>
      </c>
      <c r="FG12" s="70">
        <v>1000</v>
      </c>
      <c r="FH12" s="74">
        <v>3.0000000000000001E-3</v>
      </c>
      <c r="FI12" s="71">
        <v>0</v>
      </c>
      <c r="FJ12" s="71">
        <v>0</v>
      </c>
      <c r="FK12" s="83">
        <v>0</v>
      </c>
      <c r="FL12" s="71">
        <v>0</v>
      </c>
      <c r="FM12" s="74">
        <v>0</v>
      </c>
      <c r="FN12" s="71">
        <v>0</v>
      </c>
      <c r="FO12" s="74">
        <v>0</v>
      </c>
      <c r="FP12" s="78" t="s">
        <v>75</v>
      </c>
      <c r="FQ12" s="70">
        <v>54099.29</v>
      </c>
      <c r="FR12" s="74">
        <v>0.14699999999999999</v>
      </c>
      <c r="FS12" s="71">
        <v>7668.45</v>
      </c>
      <c r="FT12" s="71">
        <v>46430.840000000004</v>
      </c>
      <c r="FU12" s="83">
        <v>6.0549999999999997</v>
      </c>
      <c r="FV12" s="71">
        <v>635.19000000000005</v>
      </c>
      <c r="FW12" s="74">
        <v>1.2E-2</v>
      </c>
      <c r="FX12" s="71">
        <v>1185.4000000000001</v>
      </c>
      <c r="FY12" s="74">
        <v>0.53600000000000003</v>
      </c>
      <c r="FZ12" s="78">
        <v>32</v>
      </c>
      <c r="GA12" s="70">
        <v>0</v>
      </c>
      <c r="GB12" s="74">
        <v>0</v>
      </c>
      <c r="GC12" s="71">
        <v>0</v>
      </c>
      <c r="GD12" s="71">
        <v>0</v>
      </c>
      <c r="GE12" s="83">
        <v>0</v>
      </c>
      <c r="GF12" s="71">
        <v>0</v>
      </c>
      <c r="GG12" s="74">
        <v>0</v>
      </c>
      <c r="GH12" s="71">
        <v>0</v>
      </c>
      <c r="GI12" s="74">
        <v>0</v>
      </c>
      <c r="GJ12" s="78" t="s">
        <v>75</v>
      </c>
      <c r="GK12" s="70">
        <v>226.1</v>
      </c>
      <c r="GL12" s="74">
        <v>1E-3</v>
      </c>
      <c r="GM12" s="71">
        <v>1214.49</v>
      </c>
      <c r="GN12" s="71">
        <v>-988.39</v>
      </c>
      <c r="GO12" s="83">
        <v>-0.81400000000000006</v>
      </c>
      <c r="GP12" s="71">
        <v>404.04</v>
      </c>
      <c r="GQ12" s="74">
        <v>1.7869999999999999</v>
      </c>
      <c r="GR12" s="71">
        <v>486.1</v>
      </c>
      <c r="GS12" s="74">
        <v>0.83099999999999996</v>
      </c>
      <c r="GT12" s="78">
        <v>27</v>
      </c>
      <c r="GV12" s="81">
        <v>279578.67</v>
      </c>
      <c r="GW12" s="81">
        <v>94070.49</v>
      </c>
      <c r="GX12" s="81">
        <v>88590.399999999994</v>
      </c>
      <c r="GY12" s="82">
        <v>0.33600000000000002</v>
      </c>
      <c r="GZ12" s="82">
        <v>1.0620000000000001</v>
      </c>
      <c r="HA12" s="1">
        <v>37</v>
      </c>
      <c r="HB12" s="1">
        <v>18</v>
      </c>
    </row>
    <row r="13" spans="1:210" ht="14.25" customHeight="1" x14ac:dyDescent="0.15">
      <c r="A13" s="68">
        <v>5</v>
      </c>
      <c r="B13" s="69" t="s">
        <v>35</v>
      </c>
      <c r="C13" s="70">
        <v>3769346.21</v>
      </c>
      <c r="D13" s="73">
        <v>3641241.62</v>
      </c>
      <c r="E13" s="71">
        <v>3636480</v>
      </c>
      <c r="F13" s="71">
        <v>132866.20999999996</v>
      </c>
      <c r="G13" s="72">
        <v>3.6999999999999922E-2</v>
      </c>
      <c r="H13" s="71">
        <v>1482757.28</v>
      </c>
      <c r="I13" s="74">
        <v>0.39300000000000002</v>
      </c>
      <c r="J13" s="75">
        <v>15</v>
      </c>
      <c r="K13" s="71">
        <v>1395879.8</v>
      </c>
      <c r="L13" s="74">
        <v>1.0622</v>
      </c>
      <c r="M13" s="75">
        <v>22</v>
      </c>
      <c r="N13" s="76">
        <v>0.38385466165082721</v>
      </c>
      <c r="O13" s="77">
        <v>1426876.3399999999</v>
      </c>
      <c r="P13" s="74">
        <v>0.39200000000000002</v>
      </c>
      <c r="Q13" s="75">
        <v>21</v>
      </c>
      <c r="R13" s="77">
        <v>1328148.8</v>
      </c>
      <c r="S13" s="83">
        <v>1.0743</v>
      </c>
      <c r="T13" s="75">
        <v>17</v>
      </c>
      <c r="U13" s="70">
        <v>3546134.6</v>
      </c>
      <c r="V13" s="74">
        <v>0.94099999999999995</v>
      </c>
      <c r="W13" s="71">
        <v>3306944.4</v>
      </c>
      <c r="X13" s="71">
        <v>239190.20000000019</v>
      </c>
      <c r="Y13" s="83">
        <v>7.2000000000000064E-2</v>
      </c>
      <c r="Z13" s="71">
        <v>1370736.6</v>
      </c>
      <c r="AA13" s="74">
        <v>0.38700000000000001</v>
      </c>
      <c r="AB13" s="75">
        <v>26</v>
      </c>
      <c r="AC13" s="71">
        <v>1231033.3999999999</v>
      </c>
      <c r="AD13" s="74">
        <v>1.1134999999999999</v>
      </c>
      <c r="AE13" s="78">
        <v>18</v>
      </c>
      <c r="AF13" s="70">
        <v>2662877.2000000002</v>
      </c>
      <c r="AG13" s="74">
        <v>0.70599999999999996</v>
      </c>
      <c r="AH13" s="71">
        <v>2322832.35</v>
      </c>
      <c r="AI13" s="71">
        <v>340044.85000000009</v>
      </c>
      <c r="AJ13" s="74">
        <v>0.14599999999999991</v>
      </c>
      <c r="AK13" s="71">
        <v>1129218.7</v>
      </c>
      <c r="AL13" s="74">
        <v>0.42399999999999999</v>
      </c>
      <c r="AM13" s="75">
        <v>20</v>
      </c>
      <c r="AN13" s="71">
        <v>944052.5</v>
      </c>
      <c r="AO13" s="74">
        <v>1.1960999999999999</v>
      </c>
      <c r="AP13" s="75">
        <v>16</v>
      </c>
      <c r="AQ13" s="70">
        <v>67693.5</v>
      </c>
      <c r="AR13" s="74">
        <v>1.7999999999999999E-2</v>
      </c>
      <c r="AS13" s="71">
        <v>60370.42</v>
      </c>
      <c r="AT13" s="71">
        <v>7323.0800000000017</v>
      </c>
      <c r="AU13" s="74">
        <v>0.121</v>
      </c>
      <c r="AV13" s="71">
        <v>30060.62</v>
      </c>
      <c r="AW13" s="74">
        <v>0.44400000000000001</v>
      </c>
      <c r="AX13" s="71">
        <v>24809.1</v>
      </c>
      <c r="AY13" s="74">
        <v>1.212</v>
      </c>
      <c r="AZ13" s="78">
        <v>7</v>
      </c>
      <c r="BA13" s="70">
        <v>65000</v>
      </c>
      <c r="BB13" s="74">
        <v>1.7000000000000001E-2</v>
      </c>
      <c r="BC13" s="71">
        <v>67115.78</v>
      </c>
      <c r="BD13" s="71">
        <v>-2115.7799999999988</v>
      </c>
      <c r="BE13" s="74">
        <v>-3.2000000000000028E-2</v>
      </c>
      <c r="BF13" s="71">
        <v>28401.759999999998</v>
      </c>
      <c r="BG13" s="74">
        <v>0.437</v>
      </c>
      <c r="BH13" s="71">
        <v>51246.5</v>
      </c>
      <c r="BI13" s="74">
        <v>0.55400000000000005</v>
      </c>
      <c r="BJ13" s="78">
        <v>37</v>
      </c>
      <c r="BK13" s="70">
        <v>10000</v>
      </c>
      <c r="BL13" s="74">
        <v>3.0000000000000001E-3</v>
      </c>
      <c r="BM13" s="71">
        <v>80799.89</v>
      </c>
      <c r="BN13" s="71">
        <v>-70799.89</v>
      </c>
      <c r="BO13" s="74">
        <v>-0.876</v>
      </c>
      <c r="BP13" s="71">
        <v>5939.33</v>
      </c>
      <c r="BQ13" s="74">
        <v>0.59399999999999997</v>
      </c>
      <c r="BR13" s="71">
        <v>45014.9</v>
      </c>
      <c r="BS13" s="74">
        <v>0.13200000000000001</v>
      </c>
      <c r="BT13" s="78">
        <v>34</v>
      </c>
      <c r="BU13" s="70">
        <v>222000</v>
      </c>
      <c r="BV13" s="74">
        <v>5.8999999999999997E-2</v>
      </c>
      <c r="BW13" s="71">
        <v>232916.76</v>
      </c>
      <c r="BX13" s="71">
        <v>-10916.760000000009</v>
      </c>
      <c r="BY13" s="74">
        <v>-4.7000000000000042E-2</v>
      </c>
      <c r="BZ13" s="71">
        <v>11579.25</v>
      </c>
      <c r="CA13" s="74">
        <v>5.1999999999999998E-2</v>
      </c>
      <c r="CB13" s="71">
        <v>9584.5</v>
      </c>
      <c r="CC13" s="74">
        <v>1.208</v>
      </c>
      <c r="CD13" s="78">
        <v>23</v>
      </c>
      <c r="CE13" s="70">
        <v>242085</v>
      </c>
      <c r="CF13" s="74">
        <v>6.4000000000000001E-2</v>
      </c>
      <c r="CG13" s="71">
        <v>250705.35</v>
      </c>
      <c r="CH13" s="71">
        <v>-8620.3500000000058</v>
      </c>
      <c r="CI13" s="74">
        <v>-3.400000000000003E-2</v>
      </c>
      <c r="CJ13" s="71">
        <v>41859.32</v>
      </c>
      <c r="CK13" s="74">
        <v>0.17299999999999999</v>
      </c>
      <c r="CL13" s="71">
        <v>41773.129999999997</v>
      </c>
      <c r="CM13" s="74">
        <v>1.002</v>
      </c>
      <c r="CN13" s="78">
        <v>14</v>
      </c>
      <c r="CO13" s="70">
        <v>174070</v>
      </c>
      <c r="CP13" s="74">
        <v>4.5999999999999999E-2</v>
      </c>
      <c r="CQ13" s="71">
        <v>187462.27</v>
      </c>
      <c r="CR13" s="71">
        <v>-13392.26999999999</v>
      </c>
      <c r="CS13" s="74">
        <v>-7.0999999999999952E-2</v>
      </c>
      <c r="CT13" s="71">
        <v>69409.490000000005</v>
      </c>
      <c r="CU13" s="74">
        <v>0.39900000000000002</v>
      </c>
      <c r="CV13" s="71">
        <v>72032.5</v>
      </c>
      <c r="CW13" s="74">
        <v>0.96399999999999997</v>
      </c>
      <c r="CX13" s="78">
        <v>26</v>
      </c>
      <c r="CY13" s="70">
        <v>90028.9</v>
      </c>
      <c r="CZ13" s="74">
        <v>2.4E-2</v>
      </c>
      <c r="DA13" s="71">
        <v>94197.32</v>
      </c>
      <c r="DB13" s="71">
        <v>-4168.4200000000128</v>
      </c>
      <c r="DC13" s="74">
        <v>-4.4000000000000039E-2</v>
      </c>
      <c r="DD13" s="71">
        <v>45839.33</v>
      </c>
      <c r="DE13" s="74">
        <v>0.50900000000000001</v>
      </c>
      <c r="DF13" s="71">
        <v>40322.6</v>
      </c>
      <c r="DG13" s="74">
        <v>1.137</v>
      </c>
      <c r="DH13" s="78">
        <v>13</v>
      </c>
      <c r="DI13" s="70">
        <v>223211.62</v>
      </c>
      <c r="DJ13" s="74">
        <v>5.8999999999999997E-2</v>
      </c>
      <c r="DK13" s="71">
        <v>329535.59000000003</v>
      </c>
      <c r="DL13" s="71">
        <v>-106323.97000000003</v>
      </c>
      <c r="DM13" s="83">
        <v>-0.32299999999999995</v>
      </c>
      <c r="DN13" s="71">
        <v>112020.68</v>
      </c>
      <c r="DO13" s="74">
        <v>0.502</v>
      </c>
      <c r="DP13" s="71">
        <v>164846.41</v>
      </c>
      <c r="DQ13" s="74">
        <v>0.68</v>
      </c>
      <c r="DR13" s="78">
        <v>32</v>
      </c>
      <c r="DS13" s="70">
        <v>152755.1</v>
      </c>
      <c r="DT13" s="74">
        <v>4.1000000000000002E-2</v>
      </c>
      <c r="DU13" s="71">
        <v>169049.35</v>
      </c>
      <c r="DV13" s="71">
        <v>-16294.25</v>
      </c>
      <c r="DW13" s="83">
        <v>-9.5999999999999974E-2</v>
      </c>
      <c r="DX13" s="71">
        <v>78384.789999999994</v>
      </c>
      <c r="DY13" s="74">
        <v>0.51300000000000001</v>
      </c>
      <c r="DZ13" s="71">
        <v>78009.990000000005</v>
      </c>
      <c r="EA13" s="74">
        <v>1.0049999999999999</v>
      </c>
      <c r="EB13" s="78">
        <v>12</v>
      </c>
      <c r="EC13" s="70">
        <v>93621.2</v>
      </c>
      <c r="ED13" s="74">
        <v>2.5000000000000001E-2</v>
      </c>
      <c r="EE13" s="71">
        <v>103138.37</v>
      </c>
      <c r="EF13" s="71">
        <v>-9517.1699999999983</v>
      </c>
      <c r="EG13" s="83">
        <v>-9.1999999999999971E-2</v>
      </c>
      <c r="EH13" s="71">
        <v>49319.89</v>
      </c>
      <c r="EI13" s="74">
        <v>0.52700000000000002</v>
      </c>
      <c r="EJ13" s="71">
        <v>48354.8</v>
      </c>
      <c r="EK13" s="74">
        <v>1.02</v>
      </c>
      <c r="EL13" s="78">
        <v>11</v>
      </c>
      <c r="EM13" s="70">
        <v>33150</v>
      </c>
      <c r="EN13" s="74">
        <v>8.9999999999999993E-3</v>
      </c>
      <c r="EO13" s="71">
        <v>37401.33</v>
      </c>
      <c r="EP13" s="71">
        <v>-4251.3300000000017</v>
      </c>
      <c r="EQ13" s="83">
        <v>-0.11399999999999999</v>
      </c>
      <c r="ER13" s="71">
        <v>15254.13</v>
      </c>
      <c r="ES13" s="74">
        <v>0.46</v>
      </c>
      <c r="ET13" s="71">
        <v>15762</v>
      </c>
      <c r="EU13" s="74">
        <v>0.96799999999999997</v>
      </c>
      <c r="EV13" s="78">
        <v>21</v>
      </c>
      <c r="EW13" s="70">
        <v>59473</v>
      </c>
      <c r="EX13" s="74">
        <v>1.6E-2</v>
      </c>
      <c r="EY13" s="71">
        <v>40952.519999999997</v>
      </c>
      <c r="EZ13" s="71">
        <v>18520.480000000003</v>
      </c>
      <c r="FA13" s="83">
        <v>0.45199999999999996</v>
      </c>
      <c r="FB13" s="71">
        <v>25946.2</v>
      </c>
      <c r="FC13" s="74">
        <v>0.436</v>
      </c>
      <c r="FD13" s="71">
        <v>22275.4</v>
      </c>
      <c r="FE13" s="74">
        <v>1.165</v>
      </c>
      <c r="FF13" s="78">
        <v>18</v>
      </c>
      <c r="FG13" s="70">
        <v>40106.050000000003</v>
      </c>
      <c r="FH13" s="74">
        <v>1.0999999999999999E-2</v>
      </c>
      <c r="FI13" s="71">
        <v>18576.98</v>
      </c>
      <c r="FJ13" s="71">
        <v>21529.070000000003</v>
      </c>
      <c r="FK13" s="83">
        <v>1.1589999999999998</v>
      </c>
      <c r="FL13" s="71">
        <v>6453.38</v>
      </c>
      <c r="FM13" s="74">
        <v>0.161</v>
      </c>
      <c r="FN13" s="71">
        <v>4981.1000000000004</v>
      </c>
      <c r="FO13" s="74">
        <v>1.296</v>
      </c>
      <c r="FP13" s="78">
        <v>12</v>
      </c>
      <c r="FQ13" s="70">
        <v>19366.95</v>
      </c>
      <c r="FR13" s="74">
        <v>5.0000000000000001E-3</v>
      </c>
      <c r="FS13" s="71">
        <v>22375.54</v>
      </c>
      <c r="FT13" s="71">
        <v>-3008.59</v>
      </c>
      <c r="FU13" s="83">
        <v>-0.13400000000000001</v>
      </c>
      <c r="FV13" s="71">
        <v>19492.84</v>
      </c>
      <c r="FW13" s="74">
        <v>1.0069999999999999</v>
      </c>
      <c r="FX13" s="71">
        <v>17294.3</v>
      </c>
      <c r="FY13" s="74">
        <v>1.127</v>
      </c>
      <c r="FZ13" s="78">
        <v>18</v>
      </c>
      <c r="GA13" s="70">
        <v>938.09</v>
      </c>
      <c r="GB13" s="74">
        <v>0</v>
      </c>
      <c r="GC13" s="71">
        <v>24788.31</v>
      </c>
      <c r="GD13" s="71">
        <v>-23850.22</v>
      </c>
      <c r="GE13" s="83">
        <v>-0.96199999999999997</v>
      </c>
      <c r="GF13" s="71">
        <v>-125.88</v>
      </c>
      <c r="GG13" s="74">
        <v>-0.13400000000000001</v>
      </c>
      <c r="GH13" s="71">
        <v>20646.5</v>
      </c>
      <c r="GI13" s="74">
        <v>-6.0000000000000001E-3</v>
      </c>
      <c r="GJ13" s="78" t="s">
        <v>75</v>
      </c>
      <c r="GK13" s="70">
        <v>9215.2000000000007</v>
      </c>
      <c r="GL13" s="74">
        <v>2E-3</v>
      </c>
      <c r="GM13" s="71">
        <v>21592.7</v>
      </c>
      <c r="GN13" s="71">
        <v>-12377.5</v>
      </c>
      <c r="GO13" s="83">
        <v>-0.57299999999999995</v>
      </c>
      <c r="GP13" s="71">
        <v>7573.04</v>
      </c>
      <c r="GQ13" s="74">
        <v>0.82199999999999995</v>
      </c>
      <c r="GR13" s="71">
        <v>10308.1</v>
      </c>
      <c r="GS13" s="74">
        <v>0.73499999999999999</v>
      </c>
      <c r="GT13" s="78">
        <v>29</v>
      </c>
      <c r="GV13" s="81">
        <v>3641241.62</v>
      </c>
      <c r="GW13" s="81">
        <v>1426876.3399999999</v>
      </c>
      <c r="GX13" s="81">
        <v>1328148.8</v>
      </c>
      <c r="GY13" s="82">
        <v>0.39200000000000002</v>
      </c>
      <c r="GZ13" s="82">
        <v>1.0740000000000001</v>
      </c>
      <c r="HA13" s="1">
        <v>21</v>
      </c>
      <c r="HB13" s="1">
        <v>17</v>
      </c>
    </row>
    <row r="14" spans="1:210" ht="11.25" customHeight="1" x14ac:dyDescent="0.15">
      <c r="A14" s="68">
        <v>6</v>
      </c>
      <c r="B14" s="69" t="s">
        <v>36</v>
      </c>
      <c r="C14" s="70">
        <v>1270494</v>
      </c>
      <c r="D14" s="73">
        <v>1031670.9</v>
      </c>
      <c r="E14" s="71">
        <v>1348832.31</v>
      </c>
      <c r="F14" s="71">
        <v>-78338.310000000056</v>
      </c>
      <c r="G14" s="84">
        <v>-5.8000000000000052E-2</v>
      </c>
      <c r="H14" s="71">
        <v>546102.59</v>
      </c>
      <c r="I14" s="74">
        <v>0.43</v>
      </c>
      <c r="J14" s="75">
        <v>9</v>
      </c>
      <c r="K14" s="71">
        <v>529068</v>
      </c>
      <c r="L14" s="74">
        <v>1.0322</v>
      </c>
      <c r="M14" s="75">
        <v>26</v>
      </c>
      <c r="N14" s="76">
        <v>0.39224149368130123</v>
      </c>
      <c r="O14" s="77">
        <v>389541.06999999995</v>
      </c>
      <c r="P14" s="74">
        <v>0.378</v>
      </c>
      <c r="Q14" s="75">
        <v>27</v>
      </c>
      <c r="R14" s="77">
        <v>383659.4</v>
      </c>
      <c r="S14" s="83">
        <v>1.0153000000000001</v>
      </c>
      <c r="T14" s="75">
        <v>24</v>
      </c>
      <c r="U14" s="70">
        <v>1057737.3</v>
      </c>
      <c r="V14" s="74">
        <v>0.83299999999999996</v>
      </c>
      <c r="W14" s="71">
        <v>1020824.4</v>
      </c>
      <c r="X14" s="71">
        <v>36912.900000000023</v>
      </c>
      <c r="Y14" s="83">
        <v>3.6000000000000032E-2</v>
      </c>
      <c r="Z14" s="71">
        <v>405707.32</v>
      </c>
      <c r="AA14" s="74">
        <v>0.38400000000000001</v>
      </c>
      <c r="AB14" s="75">
        <v>28</v>
      </c>
      <c r="AC14" s="71">
        <v>388342.7</v>
      </c>
      <c r="AD14" s="74">
        <v>1.0447</v>
      </c>
      <c r="AE14" s="78">
        <v>26</v>
      </c>
      <c r="AF14" s="70">
        <v>656283.5</v>
      </c>
      <c r="AG14" s="74">
        <v>0.51700000000000002</v>
      </c>
      <c r="AH14" s="71">
        <v>595051.34</v>
      </c>
      <c r="AI14" s="71">
        <v>61232.160000000033</v>
      </c>
      <c r="AJ14" s="74">
        <v>0.10299999999999998</v>
      </c>
      <c r="AK14" s="71">
        <v>281795.03999999998</v>
      </c>
      <c r="AL14" s="74">
        <v>0.42899999999999999</v>
      </c>
      <c r="AM14" s="75">
        <v>18</v>
      </c>
      <c r="AN14" s="71">
        <v>235598.6</v>
      </c>
      <c r="AO14" s="74">
        <v>1.1960999999999999</v>
      </c>
      <c r="AP14" s="75">
        <v>16</v>
      </c>
      <c r="AQ14" s="70">
        <v>60582</v>
      </c>
      <c r="AR14" s="74">
        <v>4.8000000000000001E-2</v>
      </c>
      <c r="AS14" s="71">
        <v>58129.21</v>
      </c>
      <c r="AT14" s="71">
        <v>2452.7900000000009</v>
      </c>
      <c r="AU14" s="74">
        <v>4.2000000000000037E-2</v>
      </c>
      <c r="AV14" s="71">
        <v>28745.59</v>
      </c>
      <c r="AW14" s="74">
        <v>0.47399999999999998</v>
      </c>
      <c r="AX14" s="71">
        <v>23888.1</v>
      </c>
      <c r="AY14" s="74">
        <v>1.2030000000000001</v>
      </c>
      <c r="AZ14" s="78">
        <v>40</v>
      </c>
      <c r="BA14" s="70">
        <v>68261.899999999994</v>
      </c>
      <c r="BB14" s="74">
        <v>5.3999999999999999E-2</v>
      </c>
      <c r="BC14" s="71">
        <v>71474.98</v>
      </c>
      <c r="BD14" s="71">
        <v>-3213.0800000000017</v>
      </c>
      <c r="BE14" s="74">
        <v>-4.500000000000004E-2</v>
      </c>
      <c r="BF14" s="71">
        <v>40488.1</v>
      </c>
      <c r="BG14" s="74">
        <v>0.59299999999999997</v>
      </c>
      <c r="BH14" s="71">
        <v>62929.5</v>
      </c>
      <c r="BI14" s="74">
        <v>0.64300000000000002</v>
      </c>
      <c r="BJ14" s="78">
        <v>33</v>
      </c>
      <c r="BK14" s="70">
        <v>16619</v>
      </c>
      <c r="BL14" s="74">
        <v>1.2999999999999999E-2</v>
      </c>
      <c r="BM14" s="71">
        <v>25472.54</v>
      </c>
      <c r="BN14" s="71">
        <v>-8853.5400000000009</v>
      </c>
      <c r="BO14" s="74">
        <v>-0.34799999999999998</v>
      </c>
      <c r="BP14" s="71">
        <v>4660.33</v>
      </c>
      <c r="BQ14" s="74">
        <v>0.28000000000000003</v>
      </c>
      <c r="BR14" s="71">
        <v>15738.3</v>
      </c>
      <c r="BS14" s="74">
        <v>0.29599999999999999</v>
      </c>
      <c r="BT14" s="78">
        <v>16</v>
      </c>
      <c r="BU14" s="70">
        <v>61485.9</v>
      </c>
      <c r="BV14" s="74">
        <v>4.8000000000000001E-2</v>
      </c>
      <c r="BW14" s="71">
        <v>66492.740000000005</v>
      </c>
      <c r="BX14" s="71">
        <v>-5006.8400000000038</v>
      </c>
      <c r="BY14" s="74">
        <v>-7.4999999999999956E-2</v>
      </c>
      <c r="BZ14" s="71">
        <v>3830.88</v>
      </c>
      <c r="CA14" s="74">
        <v>6.2E-2</v>
      </c>
      <c r="CB14" s="71">
        <v>3260.9</v>
      </c>
      <c r="CC14" s="74">
        <v>1.175</v>
      </c>
      <c r="CD14" s="78">
        <v>27</v>
      </c>
      <c r="CE14" s="70">
        <v>105429</v>
      </c>
      <c r="CF14" s="74">
        <v>8.3000000000000004E-2</v>
      </c>
      <c r="CG14" s="71">
        <v>105655.65</v>
      </c>
      <c r="CH14" s="71">
        <v>-226.64999999999418</v>
      </c>
      <c r="CI14" s="74">
        <v>-2.0000000000000018E-3</v>
      </c>
      <c r="CJ14" s="71">
        <v>13351.88</v>
      </c>
      <c r="CK14" s="74">
        <v>0.127</v>
      </c>
      <c r="CL14" s="71">
        <v>13556.41</v>
      </c>
      <c r="CM14" s="74">
        <v>0.98499999999999999</v>
      </c>
      <c r="CN14" s="78">
        <v>16</v>
      </c>
      <c r="CO14" s="70">
        <v>58396</v>
      </c>
      <c r="CP14" s="74">
        <v>4.5999999999999999E-2</v>
      </c>
      <c r="CQ14" s="71">
        <v>61055.85</v>
      </c>
      <c r="CR14" s="71">
        <v>-2659.8499999999985</v>
      </c>
      <c r="CS14" s="74">
        <v>-4.4000000000000039E-2</v>
      </c>
      <c r="CT14" s="71">
        <v>14587.55</v>
      </c>
      <c r="CU14" s="74">
        <v>0.25</v>
      </c>
      <c r="CV14" s="71">
        <v>17018.599999999999</v>
      </c>
      <c r="CW14" s="74">
        <v>0.85699999999999998</v>
      </c>
      <c r="CX14" s="78">
        <v>32</v>
      </c>
      <c r="CY14" s="70">
        <v>30104</v>
      </c>
      <c r="CZ14" s="74">
        <v>2.4E-2</v>
      </c>
      <c r="DA14" s="71">
        <v>36552.22</v>
      </c>
      <c r="DB14" s="71">
        <v>-6448.2200000000012</v>
      </c>
      <c r="DC14" s="74">
        <v>-0.17600000000000005</v>
      </c>
      <c r="DD14" s="71">
        <v>17804.52</v>
      </c>
      <c r="DE14" s="74">
        <v>0.59099999999999997</v>
      </c>
      <c r="DF14" s="71">
        <v>16091.1</v>
      </c>
      <c r="DG14" s="74">
        <v>1.1060000000000001</v>
      </c>
      <c r="DH14" s="78">
        <v>19</v>
      </c>
      <c r="DI14" s="70">
        <v>212756.72</v>
      </c>
      <c r="DJ14" s="74">
        <v>0.16700000000000001</v>
      </c>
      <c r="DK14" s="71">
        <v>328007.90999999997</v>
      </c>
      <c r="DL14" s="71">
        <v>-115251.18999999997</v>
      </c>
      <c r="DM14" s="83">
        <v>-0.35099999999999998</v>
      </c>
      <c r="DN14" s="71">
        <v>140395.26</v>
      </c>
      <c r="DO14" s="74">
        <v>0.66</v>
      </c>
      <c r="DP14" s="71">
        <v>140725.24</v>
      </c>
      <c r="DQ14" s="74">
        <v>0.998</v>
      </c>
      <c r="DR14" s="78">
        <v>17</v>
      </c>
      <c r="DS14" s="70">
        <v>20944.599999999999</v>
      </c>
      <c r="DT14" s="74">
        <v>1.6E-2</v>
      </c>
      <c r="DU14" s="71">
        <v>28199.68</v>
      </c>
      <c r="DV14" s="71">
        <v>-7255.0800000000017</v>
      </c>
      <c r="DW14" s="83">
        <v>-0.25700000000000001</v>
      </c>
      <c r="DX14" s="71">
        <v>9852.17</v>
      </c>
      <c r="DY14" s="74">
        <v>0.47</v>
      </c>
      <c r="DZ14" s="71">
        <v>13074.4</v>
      </c>
      <c r="EA14" s="74">
        <v>0.754</v>
      </c>
      <c r="EB14" s="78">
        <v>35</v>
      </c>
      <c r="EC14" s="70">
        <v>11073.1</v>
      </c>
      <c r="ED14" s="74">
        <v>8.9999999999999993E-3</v>
      </c>
      <c r="EE14" s="71">
        <v>17010.439999999999</v>
      </c>
      <c r="EF14" s="71">
        <v>-5937.3399999999983</v>
      </c>
      <c r="EG14" s="83">
        <v>-0.34899999999999998</v>
      </c>
      <c r="EH14" s="71">
        <v>5175.62</v>
      </c>
      <c r="EI14" s="74">
        <v>0.46700000000000003</v>
      </c>
      <c r="EJ14" s="71">
        <v>7264.4</v>
      </c>
      <c r="EK14" s="74">
        <v>0.71199999999999997</v>
      </c>
      <c r="EL14" s="78">
        <v>34</v>
      </c>
      <c r="EM14" s="70">
        <v>2396.5</v>
      </c>
      <c r="EN14" s="74">
        <v>2E-3</v>
      </c>
      <c r="EO14" s="71">
        <v>2578.09</v>
      </c>
      <c r="EP14" s="71">
        <v>-181.59000000000015</v>
      </c>
      <c r="EQ14" s="83">
        <v>-6.9999999999999951E-2</v>
      </c>
      <c r="ER14" s="71">
        <v>1018.3</v>
      </c>
      <c r="ES14" s="74">
        <v>0.42499999999999999</v>
      </c>
      <c r="ET14" s="71">
        <v>1420.9</v>
      </c>
      <c r="EU14" s="74">
        <v>0.71699999999999997</v>
      </c>
      <c r="EV14" s="78">
        <v>32</v>
      </c>
      <c r="EW14" s="70">
        <v>67372.5</v>
      </c>
      <c r="EX14" s="74">
        <v>5.2999999999999999E-2</v>
      </c>
      <c r="EY14" s="71">
        <v>34433.440000000002</v>
      </c>
      <c r="EZ14" s="71">
        <v>32939.06</v>
      </c>
      <c r="FA14" s="83">
        <v>0.95700000000000007</v>
      </c>
      <c r="FB14" s="71">
        <v>14531.6</v>
      </c>
      <c r="FC14" s="74">
        <v>0.216</v>
      </c>
      <c r="FD14" s="71">
        <v>3555.6</v>
      </c>
      <c r="FE14" s="74" t="s">
        <v>82</v>
      </c>
      <c r="FF14" s="78">
        <v>6</v>
      </c>
      <c r="FG14" s="70">
        <v>36011.379999999997</v>
      </c>
      <c r="FH14" s="74">
        <v>2.8000000000000001E-2</v>
      </c>
      <c r="FI14" s="71">
        <v>22781.17</v>
      </c>
      <c r="FJ14" s="71">
        <v>13230.21</v>
      </c>
      <c r="FK14" s="83">
        <v>0.58099999999999996</v>
      </c>
      <c r="FL14" s="71">
        <v>5798.76</v>
      </c>
      <c r="FM14" s="74">
        <v>0.161</v>
      </c>
      <c r="FN14" s="71">
        <v>996.5</v>
      </c>
      <c r="FO14" s="74" t="s">
        <v>84</v>
      </c>
      <c r="FP14" s="78">
        <v>3</v>
      </c>
      <c r="FQ14" s="70">
        <v>31361.16</v>
      </c>
      <c r="FR14" s="74">
        <v>2.5000000000000001E-2</v>
      </c>
      <c r="FS14" s="71">
        <v>11652.26</v>
      </c>
      <c r="FT14" s="71">
        <v>19708.900000000001</v>
      </c>
      <c r="FU14" s="83">
        <v>1.6909999999999998</v>
      </c>
      <c r="FV14" s="71">
        <v>8732.84</v>
      </c>
      <c r="FW14" s="74">
        <v>0.27800000000000002</v>
      </c>
      <c r="FX14" s="71">
        <v>2559.1</v>
      </c>
      <c r="FY14" s="74" t="s">
        <v>85</v>
      </c>
      <c r="FZ14" s="78">
        <v>8</v>
      </c>
      <c r="GA14" s="70">
        <v>110868.6</v>
      </c>
      <c r="GB14" s="74">
        <v>8.6999999999999994E-2</v>
      </c>
      <c r="GC14" s="71">
        <v>255155.32</v>
      </c>
      <c r="GD14" s="71">
        <v>-144286.72</v>
      </c>
      <c r="GE14" s="83">
        <v>-0.56499999999999995</v>
      </c>
      <c r="GF14" s="71">
        <v>113284.33</v>
      </c>
      <c r="GG14" s="74">
        <v>1.022</v>
      </c>
      <c r="GH14" s="71">
        <v>117964.9</v>
      </c>
      <c r="GI14" s="74">
        <v>0.96</v>
      </c>
      <c r="GJ14" s="78">
        <v>24</v>
      </c>
      <c r="GK14" s="70">
        <v>632.5</v>
      </c>
      <c r="GL14" s="74">
        <v>0</v>
      </c>
      <c r="GM14" s="71">
        <v>4102.3599999999997</v>
      </c>
      <c r="GN14" s="71">
        <v>-3469.8599999999997</v>
      </c>
      <c r="GO14" s="83">
        <v>-0.84599999999999997</v>
      </c>
      <c r="GP14" s="71">
        <v>2188.63</v>
      </c>
      <c r="GQ14" s="74">
        <v>3.46</v>
      </c>
      <c r="GR14" s="71">
        <v>3489.1</v>
      </c>
      <c r="GS14" s="74">
        <v>0.627</v>
      </c>
      <c r="GT14" s="78">
        <v>33</v>
      </c>
      <c r="GV14" s="81">
        <v>1031670.9</v>
      </c>
      <c r="GW14" s="81">
        <v>389541.06999999995</v>
      </c>
      <c r="GX14" s="81">
        <v>383659.4</v>
      </c>
      <c r="GY14" s="82">
        <v>0.378</v>
      </c>
      <c r="GZ14" s="82">
        <v>1.0149999999999999</v>
      </c>
      <c r="HA14" s="1">
        <v>27</v>
      </c>
      <c r="HB14" s="1">
        <v>24</v>
      </c>
    </row>
    <row r="15" spans="1:210" ht="11.25" customHeight="1" x14ac:dyDescent="0.15">
      <c r="A15" s="68">
        <v>7</v>
      </c>
      <c r="B15" s="69" t="s">
        <v>37</v>
      </c>
      <c r="C15" s="70">
        <v>226945.06</v>
      </c>
      <c r="D15" s="73">
        <v>94280.76</v>
      </c>
      <c r="E15" s="71">
        <v>180534.19</v>
      </c>
      <c r="F15" s="71">
        <v>46410.869999999995</v>
      </c>
      <c r="G15" s="72">
        <v>0.2569999999999999</v>
      </c>
      <c r="H15" s="71">
        <v>44876.58</v>
      </c>
      <c r="I15" s="74">
        <v>0.19800000000000001</v>
      </c>
      <c r="J15" s="75">
        <v>40</v>
      </c>
      <c r="K15" s="71">
        <v>109849</v>
      </c>
      <c r="L15" s="74">
        <v>0.40849999999999997</v>
      </c>
      <c r="M15" s="75">
        <v>41</v>
      </c>
      <c r="N15" s="76">
        <v>0.60846646277915561</v>
      </c>
      <c r="O15" s="77">
        <v>37600.43</v>
      </c>
      <c r="P15" s="74">
        <v>0.39900000000000002</v>
      </c>
      <c r="Q15" s="75">
        <v>19</v>
      </c>
      <c r="R15" s="77">
        <v>104584.59999999999</v>
      </c>
      <c r="S15" s="83">
        <v>0.35949999999999999</v>
      </c>
      <c r="T15" s="75">
        <v>41</v>
      </c>
      <c r="U15" s="70">
        <v>99298.9</v>
      </c>
      <c r="V15" s="74">
        <v>0.438</v>
      </c>
      <c r="W15" s="71">
        <v>100029.73</v>
      </c>
      <c r="X15" s="71">
        <v>-730.83000000000175</v>
      </c>
      <c r="Y15" s="83">
        <v>-7.0000000000000062E-3</v>
      </c>
      <c r="Z15" s="71">
        <v>40550.31</v>
      </c>
      <c r="AA15" s="74">
        <v>0.40799999999999997</v>
      </c>
      <c r="AB15" s="75">
        <v>20</v>
      </c>
      <c r="AC15" s="71">
        <v>36414.800000000003</v>
      </c>
      <c r="AD15" s="74">
        <v>1.1135999999999999</v>
      </c>
      <c r="AE15" s="78">
        <v>16</v>
      </c>
      <c r="AF15" s="70">
        <v>46982.3</v>
      </c>
      <c r="AG15" s="74">
        <v>0.20699999999999999</v>
      </c>
      <c r="AH15" s="71">
        <v>45296.02</v>
      </c>
      <c r="AI15" s="71">
        <v>1686.2800000000061</v>
      </c>
      <c r="AJ15" s="74">
        <v>3.6999999999999922E-2</v>
      </c>
      <c r="AK15" s="71">
        <v>20887.3</v>
      </c>
      <c r="AL15" s="74">
        <v>0.44500000000000001</v>
      </c>
      <c r="AM15" s="75">
        <v>13</v>
      </c>
      <c r="AN15" s="71">
        <v>18248.900000000001</v>
      </c>
      <c r="AO15" s="74">
        <v>1.1446000000000001</v>
      </c>
      <c r="AP15" s="75">
        <v>24</v>
      </c>
      <c r="AQ15" s="70">
        <v>12526.6</v>
      </c>
      <c r="AR15" s="74">
        <v>5.5E-2</v>
      </c>
      <c r="AS15" s="71">
        <v>11965.82</v>
      </c>
      <c r="AT15" s="71">
        <v>560.78000000000065</v>
      </c>
      <c r="AU15" s="74">
        <v>4.6999999999999931E-2</v>
      </c>
      <c r="AV15" s="71">
        <v>5943.76</v>
      </c>
      <c r="AW15" s="74">
        <v>0.47399999999999998</v>
      </c>
      <c r="AX15" s="71">
        <v>4917.3</v>
      </c>
      <c r="AY15" s="74">
        <v>1.2090000000000001</v>
      </c>
      <c r="AZ15" s="78">
        <v>18</v>
      </c>
      <c r="BA15" s="70">
        <v>6964</v>
      </c>
      <c r="BB15" s="74">
        <v>3.1E-2</v>
      </c>
      <c r="BC15" s="71">
        <v>8641.89</v>
      </c>
      <c r="BD15" s="71">
        <v>-1677.8899999999994</v>
      </c>
      <c r="BE15" s="74">
        <v>-0.19399999999999995</v>
      </c>
      <c r="BF15" s="71">
        <v>6457.07</v>
      </c>
      <c r="BG15" s="74">
        <v>0.92700000000000005</v>
      </c>
      <c r="BH15" s="71">
        <v>5452.6</v>
      </c>
      <c r="BI15" s="74">
        <v>1.1839999999999999</v>
      </c>
      <c r="BJ15" s="78">
        <v>9</v>
      </c>
      <c r="BK15" s="70">
        <v>1460</v>
      </c>
      <c r="BL15" s="74">
        <v>6.0000000000000001E-3</v>
      </c>
      <c r="BM15" s="71">
        <v>2021.18</v>
      </c>
      <c r="BN15" s="71">
        <v>-561.18000000000006</v>
      </c>
      <c r="BO15" s="74">
        <v>-0.27800000000000002</v>
      </c>
      <c r="BP15" s="71">
        <v>116.18</v>
      </c>
      <c r="BQ15" s="74">
        <v>0.08</v>
      </c>
      <c r="BR15" s="71">
        <v>1213.0999999999999</v>
      </c>
      <c r="BS15" s="74">
        <v>9.6000000000000002E-2</v>
      </c>
      <c r="BT15" s="78">
        <v>37</v>
      </c>
      <c r="BU15" s="70">
        <v>6353</v>
      </c>
      <c r="BV15" s="74">
        <v>2.8000000000000001E-2</v>
      </c>
      <c r="BW15" s="71">
        <v>6518.78</v>
      </c>
      <c r="BX15" s="71">
        <v>-165.77999999999975</v>
      </c>
      <c r="BY15" s="74">
        <v>-2.5000000000000022E-2</v>
      </c>
      <c r="BZ15" s="71">
        <v>528.28</v>
      </c>
      <c r="CA15" s="74">
        <v>8.3000000000000004E-2</v>
      </c>
      <c r="CB15" s="71">
        <v>411</v>
      </c>
      <c r="CC15" s="74">
        <v>1.2849999999999999</v>
      </c>
      <c r="CD15" s="78">
        <v>21</v>
      </c>
      <c r="CE15" s="70">
        <v>15348</v>
      </c>
      <c r="CF15" s="74">
        <v>6.8000000000000005E-2</v>
      </c>
      <c r="CG15" s="71">
        <v>14574.74</v>
      </c>
      <c r="CH15" s="71">
        <v>773.26000000000022</v>
      </c>
      <c r="CI15" s="74">
        <v>5.2999999999999936E-2</v>
      </c>
      <c r="CJ15" s="71">
        <v>2904.49</v>
      </c>
      <c r="CK15" s="74">
        <v>0.189</v>
      </c>
      <c r="CL15" s="71">
        <v>2349.0300000000002</v>
      </c>
      <c r="CM15" s="74">
        <v>1.236</v>
      </c>
      <c r="CN15" s="78">
        <v>3</v>
      </c>
      <c r="CO15" s="70">
        <v>7163</v>
      </c>
      <c r="CP15" s="74">
        <v>3.2000000000000001E-2</v>
      </c>
      <c r="CQ15" s="71">
        <v>7755</v>
      </c>
      <c r="CR15" s="71">
        <v>-592</v>
      </c>
      <c r="CS15" s="74">
        <v>-7.5999999999999956E-2</v>
      </c>
      <c r="CT15" s="71">
        <v>1695.56</v>
      </c>
      <c r="CU15" s="74">
        <v>0.23699999999999999</v>
      </c>
      <c r="CV15" s="71">
        <v>2372.1</v>
      </c>
      <c r="CW15" s="74">
        <v>0.71499999999999997</v>
      </c>
      <c r="CX15" s="78">
        <v>38</v>
      </c>
      <c r="CY15" s="70">
        <v>2484</v>
      </c>
      <c r="CZ15" s="74">
        <v>1.0999999999999999E-2</v>
      </c>
      <c r="DA15" s="71">
        <v>3198.81</v>
      </c>
      <c r="DB15" s="71">
        <v>-714.81</v>
      </c>
      <c r="DC15" s="74">
        <v>-0.22299999999999998</v>
      </c>
      <c r="DD15" s="71">
        <v>1922.44</v>
      </c>
      <c r="DE15" s="74">
        <v>0.77400000000000002</v>
      </c>
      <c r="DF15" s="71">
        <v>1447.4</v>
      </c>
      <c r="DG15" s="74">
        <v>1.3280000000000001</v>
      </c>
      <c r="DH15" s="78">
        <v>4</v>
      </c>
      <c r="DI15" s="70">
        <v>127646.18</v>
      </c>
      <c r="DJ15" s="74">
        <v>0.56200000000000006</v>
      </c>
      <c r="DK15" s="71">
        <v>80504.45</v>
      </c>
      <c r="DL15" s="71">
        <v>47141.729999999996</v>
      </c>
      <c r="DM15" s="83">
        <v>0.58600000000000008</v>
      </c>
      <c r="DN15" s="71">
        <v>4326.2700000000004</v>
      </c>
      <c r="DO15" s="74">
        <v>3.4000000000000002E-2</v>
      </c>
      <c r="DP15" s="71">
        <v>73434.27</v>
      </c>
      <c r="DQ15" s="74">
        <v>5.8999999999999997E-2</v>
      </c>
      <c r="DR15" s="78">
        <v>41</v>
      </c>
      <c r="DS15" s="70">
        <v>6832</v>
      </c>
      <c r="DT15" s="74">
        <v>0.03</v>
      </c>
      <c r="DU15" s="71">
        <v>5418.03</v>
      </c>
      <c r="DV15" s="71">
        <v>1413.9700000000003</v>
      </c>
      <c r="DW15" s="83">
        <v>0.2609999999999999</v>
      </c>
      <c r="DX15" s="71">
        <v>2743.84</v>
      </c>
      <c r="DY15" s="74">
        <v>0.40200000000000002</v>
      </c>
      <c r="DZ15" s="71">
        <v>2801.52</v>
      </c>
      <c r="EA15" s="74">
        <v>0.97899999999999998</v>
      </c>
      <c r="EB15" s="78">
        <v>14</v>
      </c>
      <c r="EC15" s="70">
        <v>5900</v>
      </c>
      <c r="ED15" s="74">
        <v>2.5999999999999999E-2</v>
      </c>
      <c r="EE15" s="71">
        <v>4682.3500000000004</v>
      </c>
      <c r="EF15" s="71">
        <v>1217.6499999999996</v>
      </c>
      <c r="EG15" s="83">
        <v>0.26</v>
      </c>
      <c r="EH15" s="71">
        <v>2382.37</v>
      </c>
      <c r="EI15" s="74">
        <v>0.40400000000000003</v>
      </c>
      <c r="EJ15" s="71">
        <v>2422.6999999999998</v>
      </c>
      <c r="EK15" s="74">
        <v>0.98299999999999998</v>
      </c>
      <c r="EL15" s="78">
        <v>13</v>
      </c>
      <c r="EM15" s="70">
        <v>932</v>
      </c>
      <c r="EN15" s="74">
        <v>4.0000000000000001E-3</v>
      </c>
      <c r="EO15" s="71">
        <v>718.11</v>
      </c>
      <c r="EP15" s="71">
        <v>213.89</v>
      </c>
      <c r="EQ15" s="83">
        <v>0.29800000000000004</v>
      </c>
      <c r="ER15" s="71">
        <v>361.38</v>
      </c>
      <c r="ES15" s="74">
        <v>0.38800000000000001</v>
      </c>
      <c r="ET15" s="71">
        <v>361.2</v>
      </c>
      <c r="EU15" s="74">
        <v>1</v>
      </c>
      <c r="EV15" s="78">
        <v>17</v>
      </c>
      <c r="EW15" s="70">
        <v>120137.7</v>
      </c>
      <c r="EX15" s="74">
        <v>0.52900000000000003</v>
      </c>
      <c r="EY15" s="71">
        <v>1608.26</v>
      </c>
      <c r="EZ15" s="71">
        <v>118529.44</v>
      </c>
      <c r="FA15" s="83">
        <v>73.7</v>
      </c>
      <c r="FB15" s="71">
        <v>758.1</v>
      </c>
      <c r="FC15" s="74">
        <v>6.0000000000000001E-3</v>
      </c>
      <c r="FD15" s="71">
        <v>340.8</v>
      </c>
      <c r="FE15" s="74" t="s">
        <v>81</v>
      </c>
      <c r="FF15" s="78">
        <v>10</v>
      </c>
      <c r="FG15" s="70">
        <v>25165.360000000001</v>
      </c>
      <c r="FH15" s="74">
        <v>0.111</v>
      </c>
      <c r="FI15" s="71">
        <v>133.91999999999999</v>
      </c>
      <c r="FJ15" s="71">
        <v>25031.440000000002</v>
      </c>
      <c r="FK15" s="83">
        <v>186.91300000000001</v>
      </c>
      <c r="FL15" s="71">
        <v>0</v>
      </c>
      <c r="FM15" s="74">
        <v>0</v>
      </c>
      <c r="FN15" s="71">
        <v>133.9</v>
      </c>
      <c r="FO15" s="74">
        <v>0</v>
      </c>
      <c r="FP15" s="78" t="s">
        <v>75</v>
      </c>
      <c r="FQ15" s="70">
        <v>94972.3</v>
      </c>
      <c r="FR15" s="74">
        <v>0.41799999999999998</v>
      </c>
      <c r="FS15" s="71">
        <v>1474.34</v>
      </c>
      <c r="FT15" s="71">
        <v>93497.96</v>
      </c>
      <c r="FU15" s="83">
        <v>63.417000000000002</v>
      </c>
      <c r="FV15" s="71">
        <v>758.14</v>
      </c>
      <c r="FW15" s="74">
        <v>8.0000000000000002E-3</v>
      </c>
      <c r="FX15" s="71">
        <v>206.9</v>
      </c>
      <c r="FY15" s="74" t="s">
        <v>86</v>
      </c>
      <c r="FZ15" s="78">
        <v>7</v>
      </c>
      <c r="GA15" s="70">
        <v>0</v>
      </c>
      <c r="GB15" s="74">
        <v>0</v>
      </c>
      <c r="GC15" s="71">
        <v>41.11</v>
      </c>
      <c r="GD15" s="71">
        <v>0</v>
      </c>
      <c r="GE15" s="83">
        <v>0</v>
      </c>
      <c r="GF15" s="71">
        <v>574.29</v>
      </c>
      <c r="GG15" s="74">
        <v>0</v>
      </c>
      <c r="GH15" s="71">
        <v>6.3</v>
      </c>
      <c r="GI15" s="74" t="s">
        <v>87</v>
      </c>
      <c r="GJ15" s="78">
        <v>1</v>
      </c>
      <c r="GK15" s="70">
        <v>390.27</v>
      </c>
      <c r="GL15" s="74">
        <v>2E-3</v>
      </c>
      <c r="GM15" s="71">
        <v>73058.23</v>
      </c>
      <c r="GN15" s="71">
        <v>-72667.959999999992</v>
      </c>
      <c r="GO15" s="83">
        <v>-0.995</v>
      </c>
      <c r="GP15" s="71">
        <v>229</v>
      </c>
      <c r="GQ15" s="74">
        <v>0.58699999999999997</v>
      </c>
      <c r="GR15" s="71">
        <v>69874.5</v>
      </c>
      <c r="GS15" s="74">
        <v>3.0000000000000001E-3</v>
      </c>
      <c r="GT15" s="78" t="s">
        <v>75</v>
      </c>
      <c r="GV15" s="81">
        <v>94280.76</v>
      </c>
      <c r="GW15" s="81">
        <v>37600.43</v>
      </c>
      <c r="GX15" s="81">
        <v>104584.59999999999</v>
      </c>
      <c r="GY15" s="82">
        <v>0.39900000000000002</v>
      </c>
      <c r="GZ15" s="82">
        <v>0.36</v>
      </c>
      <c r="HA15" s="1">
        <v>19</v>
      </c>
      <c r="HB15" s="1">
        <v>41</v>
      </c>
    </row>
    <row r="16" spans="1:210" ht="11.25" customHeight="1" x14ac:dyDescent="0.15">
      <c r="A16" s="68">
        <v>8</v>
      </c>
      <c r="B16" s="69" t="s">
        <v>38</v>
      </c>
      <c r="C16" s="70">
        <v>1884917.99</v>
      </c>
      <c r="D16" s="73">
        <v>1099328.77</v>
      </c>
      <c r="E16" s="71">
        <v>1633906.57</v>
      </c>
      <c r="F16" s="71">
        <v>251011.41999999993</v>
      </c>
      <c r="G16" s="72">
        <v>0.15399999999999991</v>
      </c>
      <c r="H16" s="71">
        <v>825967.89</v>
      </c>
      <c r="I16" s="74">
        <v>0.438</v>
      </c>
      <c r="J16" s="75">
        <v>7</v>
      </c>
      <c r="K16" s="71">
        <v>712088.4</v>
      </c>
      <c r="L16" s="74">
        <v>1.1598999999999999</v>
      </c>
      <c r="M16" s="75">
        <v>10</v>
      </c>
      <c r="N16" s="76">
        <v>0.43581953403859558</v>
      </c>
      <c r="O16" s="77">
        <v>481132.92000000004</v>
      </c>
      <c r="P16" s="74">
        <v>0.438</v>
      </c>
      <c r="Q16" s="75">
        <v>12</v>
      </c>
      <c r="R16" s="77">
        <v>386550.00000000006</v>
      </c>
      <c r="S16" s="83">
        <v>1.2446999999999999</v>
      </c>
      <c r="T16" s="75">
        <v>5</v>
      </c>
      <c r="U16" s="70">
        <v>1094203.1000000001</v>
      </c>
      <c r="V16" s="74">
        <v>0.58099999999999996</v>
      </c>
      <c r="W16" s="71">
        <v>1082144.83</v>
      </c>
      <c r="X16" s="71">
        <v>12058.270000000019</v>
      </c>
      <c r="Y16" s="83">
        <v>1.0999999999999899E-2</v>
      </c>
      <c r="Z16" s="71">
        <v>477456</v>
      </c>
      <c r="AA16" s="74">
        <v>0.436</v>
      </c>
      <c r="AB16" s="75">
        <v>12</v>
      </c>
      <c r="AC16" s="71">
        <v>374384.4</v>
      </c>
      <c r="AD16" s="74">
        <v>1.2753000000000001</v>
      </c>
      <c r="AE16" s="78">
        <v>5</v>
      </c>
      <c r="AF16" s="70">
        <v>794575</v>
      </c>
      <c r="AG16" s="74">
        <v>0.42199999999999999</v>
      </c>
      <c r="AH16" s="71">
        <v>774793.1</v>
      </c>
      <c r="AI16" s="71">
        <v>19781.900000000023</v>
      </c>
      <c r="AJ16" s="74">
        <v>2.6000000000000023E-2</v>
      </c>
      <c r="AK16" s="71">
        <v>385195.51</v>
      </c>
      <c r="AL16" s="74">
        <v>0.48499999999999999</v>
      </c>
      <c r="AM16" s="75">
        <v>8</v>
      </c>
      <c r="AN16" s="71">
        <v>276838.09999999998</v>
      </c>
      <c r="AO16" s="74">
        <v>1.3914</v>
      </c>
      <c r="AP16" s="75">
        <v>5</v>
      </c>
      <c r="AQ16" s="70">
        <v>55979.9</v>
      </c>
      <c r="AR16" s="74">
        <v>0.03</v>
      </c>
      <c r="AS16" s="71">
        <v>53437.84</v>
      </c>
      <c r="AT16" s="71">
        <v>2542.0600000000049</v>
      </c>
      <c r="AU16" s="74">
        <v>4.8000000000000043E-2</v>
      </c>
      <c r="AV16" s="71">
        <v>26561.78</v>
      </c>
      <c r="AW16" s="74">
        <v>0.47399999999999998</v>
      </c>
      <c r="AX16" s="71">
        <v>21960.2</v>
      </c>
      <c r="AY16" s="74">
        <v>1.21</v>
      </c>
      <c r="AZ16" s="78">
        <v>10</v>
      </c>
      <c r="BA16" s="70">
        <v>18882.75</v>
      </c>
      <c r="BB16" s="74">
        <v>0.01</v>
      </c>
      <c r="BC16" s="71">
        <v>14050.11</v>
      </c>
      <c r="BD16" s="71">
        <v>4832.6399999999994</v>
      </c>
      <c r="BE16" s="74">
        <v>0.34400000000000008</v>
      </c>
      <c r="BF16" s="71">
        <v>11749.29</v>
      </c>
      <c r="BG16" s="74">
        <v>0.622</v>
      </c>
      <c r="BH16" s="71">
        <v>12085.2</v>
      </c>
      <c r="BI16" s="74">
        <v>0.97199999999999998</v>
      </c>
      <c r="BJ16" s="78">
        <v>18</v>
      </c>
      <c r="BK16" s="70">
        <v>11900</v>
      </c>
      <c r="BL16" s="74">
        <v>6.0000000000000001E-3</v>
      </c>
      <c r="BM16" s="71">
        <v>20232.580000000002</v>
      </c>
      <c r="BN16" s="71">
        <v>-8332.5800000000017</v>
      </c>
      <c r="BO16" s="74">
        <v>-0.41200000000000003</v>
      </c>
      <c r="BP16" s="71">
        <v>2581.56</v>
      </c>
      <c r="BQ16" s="74">
        <v>0.217</v>
      </c>
      <c r="BR16" s="71">
        <v>11986.1</v>
      </c>
      <c r="BS16" s="74">
        <v>0.215</v>
      </c>
      <c r="BT16" s="78">
        <v>23</v>
      </c>
      <c r="BU16" s="70">
        <v>45430</v>
      </c>
      <c r="BV16" s="74">
        <v>2.4E-2</v>
      </c>
      <c r="BW16" s="71">
        <v>46090.39</v>
      </c>
      <c r="BX16" s="71">
        <v>-660.38999999999942</v>
      </c>
      <c r="BY16" s="74">
        <v>-1.4000000000000012E-2</v>
      </c>
      <c r="BZ16" s="71">
        <v>3654.52</v>
      </c>
      <c r="CA16" s="74">
        <v>0.08</v>
      </c>
      <c r="CB16" s="71">
        <v>2814.3</v>
      </c>
      <c r="CC16" s="74">
        <v>1.2989999999999999</v>
      </c>
      <c r="CD16" s="78">
        <v>20</v>
      </c>
      <c r="CE16" s="70">
        <v>98205</v>
      </c>
      <c r="CF16" s="74">
        <v>5.1999999999999998E-2</v>
      </c>
      <c r="CG16" s="71">
        <v>97473.96</v>
      </c>
      <c r="CH16" s="71">
        <v>731.0399999999936</v>
      </c>
      <c r="CI16" s="74">
        <v>6.9999999999998952E-3</v>
      </c>
      <c r="CJ16" s="71">
        <v>17460.25</v>
      </c>
      <c r="CK16" s="74">
        <v>0.17799999999999999</v>
      </c>
      <c r="CL16" s="71">
        <v>19131.099999999999</v>
      </c>
      <c r="CM16" s="74">
        <v>0.91300000000000003</v>
      </c>
      <c r="CN16" s="78">
        <v>27</v>
      </c>
      <c r="CO16" s="70">
        <v>35420</v>
      </c>
      <c r="CP16" s="74">
        <v>1.9E-2</v>
      </c>
      <c r="CQ16" s="71">
        <v>39237.660000000003</v>
      </c>
      <c r="CR16" s="71">
        <v>-3817.6600000000035</v>
      </c>
      <c r="CS16" s="74">
        <v>-9.6999999999999975E-2</v>
      </c>
      <c r="CT16" s="71">
        <v>12380.43</v>
      </c>
      <c r="CU16" s="74">
        <v>0.35</v>
      </c>
      <c r="CV16" s="71">
        <v>12736.4</v>
      </c>
      <c r="CW16" s="74">
        <v>0.97199999999999998</v>
      </c>
      <c r="CX16" s="78">
        <v>25</v>
      </c>
      <c r="CY16" s="70">
        <v>30160.400000000001</v>
      </c>
      <c r="CZ16" s="74">
        <v>1.6E-2</v>
      </c>
      <c r="DA16" s="71">
        <v>33928.35</v>
      </c>
      <c r="DB16" s="71">
        <v>-3767.9499999999971</v>
      </c>
      <c r="DC16" s="74">
        <v>-0.11099999999999999</v>
      </c>
      <c r="DD16" s="71">
        <v>16539.099999999999</v>
      </c>
      <c r="DE16" s="74">
        <v>0.54800000000000004</v>
      </c>
      <c r="DF16" s="71">
        <v>15983.1</v>
      </c>
      <c r="DG16" s="74">
        <v>1.0349999999999999</v>
      </c>
      <c r="DH16" s="78">
        <v>27</v>
      </c>
      <c r="DI16" s="70">
        <v>790714.94</v>
      </c>
      <c r="DJ16" s="74">
        <v>0.41899999999999998</v>
      </c>
      <c r="DK16" s="71">
        <v>551761.75</v>
      </c>
      <c r="DL16" s="71">
        <v>238953.18999999994</v>
      </c>
      <c r="DM16" s="83">
        <v>0.43300000000000005</v>
      </c>
      <c r="DN16" s="71">
        <v>348511.88</v>
      </c>
      <c r="DO16" s="74">
        <v>0.441</v>
      </c>
      <c r="DP16" s="71">
        <v>337704.02</v>
      </c>
      <c r="DQ16" s="74">
        <v>1.032</v>
      </c>
      <c r="DR16" s="78">
        <v>14</v>
      </c>
      <c r="DS16" s="70">
        <v>57690.17</v>
      </c>
      <c r="DT16" s="74">
        <v>3.1E-2</v>
      </c>
      <c r="DU16" s="71">
        <v>59848.78</v>
      </c>
      <c r="DV16" s="71">
        <v>-2158.6100000000006</v>
      </c>
      <c r="DW16" s="83">
        <v>-3.6000000000000032E-2</v>
      </c>
      <c r="DX16" s="71">
        <v>26578.959999999999</v>
      </c>
      <c r="DY16" s="74">
        <v>0.46100000000000002</v>
      </c>
      <c r="DZ16" s="71">
        <v>27998.98</v>
      </c>
      <c r="EA16" s="74">
        <v>0.94899999999999995</v>
      </c>
      <c r="EB16" s="78">
        <v>22</v>
      </c>
      <c r="EC16" s="70">
        <v>46486.5</v>
      </c>
      <c r="ED16" s="74">
        <v>2.5000000000000001E-2</v>
      </c>
      <c r="EE16" s="71">
        <v>49851.9</v>
      </c>
      <c r="EF16" s="71">
        <v>-3365.4000000000015</v>
      </c>
      <c r="EG16" s="83">
        <v>-6.7999999999999949E-2</v>
      </c>
      <c r="EH16" s="71">
        <v>21977.58</v>
      </c>
      <c r="EI16" s="74">
        <v>0.47299999999999998</v>
      </c>
      <c r="EJ16" s="71">
        <v>23327.7</v>
      </c>
      <c r="EK16" s="74">
        <v>0.94199999999999995</v>
      </c>
      <c r="EL16" s="78">
        <v>17</v>
      </c>
      <c r="EM16" s="70">
        <v>1448.5</v>
      </c>
      <c r="EN16" s="74">
        <v>1E-3</v>
      </c>
      <c r="EO16" s="71">
        <v>775.89</v>
      </c>
      <c r="EP16" s="71">
        <v>672.61</v>
      </c>
      <c r="EQ16" s="83">
        <v>0.86699999999999999</v>
      </c>
      <c r="ER16" s="71">
        <v>304.12</v>
      </c>
      <c r="ES16" s="74">
        <v>0.21</v>
      </c>
      <c r="ET16" s="71">
        <v>179.2</v>
      </c>
      <c r="EU16" s="74">
        <v>1.6970000000000001</v>
      </c>
      <c r="EV16" s="78">
        <v>2</v>
      </c>
      <c r="EW16" s="70">
        <v>37737.9</v>
      </c>
      <c r="EX16" s="74">
        <v>0.02</v>
      </c>
      <c r="EY16" s="71">
        <v>10629.28</v>
      </c>
      <c r="EZ16" s="71">
        <v>27108.620000000003</v>
      </c>
      <c r="FA16" s="83">
        <v>2.5499999999999998</v>
      </c>
      <c r="FB16" s="71">
        <v>9846.7000000000007</v>
      </c>
      <c r="FC16" s="74">
        <v>0.26100000000000001</v>
      </c>
      <c r="FD16" s="71">
        <v>5964.5</v>
      </c>
      <c r="FE16" s="74">
        <v>1.651</v>
      </c>
      <c r="FF16" s="78">
        <v>15</v>
      </c>
      <c r="FG16" s="70">
        <v>19766.05</v>
      </c>
      <c r="FH16" s="74">
        <v>0.01</v>
      </c>
      <c r="FI16" s="71">
        <v>336</v>
      </c>
      <c r="FJ16" s="71">
        <v>19430.05</v>
      </c>
      <c r="FK16" s="83">
        <v>57.828000000000003</v>
      </c>
      <c r="FL16" s="71">
        <v>6141</v>
      </c>
      <c r="FM16" s="74">
        <v>0.311</v>
      </c>
      <c r="FN16" s="71">
        <v>0</v>
      </c>
      <c r="FO16" s="74">
        <v>0</v>
      </c>
      <c r="FP16" s="78" t="s">
        <v>75</v>
      </c>
      <c r="FQ16" s="70">
        <v>17971.8</v>
      </c>
      <c r="FR16" s="74">
        <v>0.01</v>
      </c>
      <c r="FS16" s="71">
        <v>10293.280000000001</v>
      </c>
      <c r="FT16" s="71">
        <v>7678.5199999999986</v>
      </c>
      <c r="FU16" s="83">
        <v>0.746</v>
      </c>
      <c r="FV16" s="71">
        <v>3705.65</v>
      </c>
      <c r="FW16" s="74">
        <v>0.20599999999999999</v>
      </c>
      <c r="FX16" s="71">
        <v>5964.5</v>
      </c>
      <c r="FY16" s="74">
        <v>0.621</v>
      </c>
      <c r="FZ16" s="78">
        <v>30</v>
      </c>
      <c r="GA16" s="70">
        <v>691871.42</v>
      </c>
      <c r="GB16" s="74">
        <v>0.36699999999999999</v>
      </c>
      <c r="GC16" s="71">
        <v>471158.11</v>
      </c>
      <c r="GD16" s="71">
        <v>220713.31000000006</v>
      </c>
      <c r="GE16" s="83">
        <v>0.46799999999999997</v>
      </c>
      <c r="GF16" s="71">
        <v>308426.49</v>
      </c>
      <c r="GG16" s="74">
        <v>0.44600000000000001</v>
      </c>
      <c r="GH16" s="71">
        <v>297613.7</v>
      </c>
      <c r="GI16" s="74">
        <v>1.036</v>
      </c>
      <c r="GJ16" s="78">
        <v>22</v>
      </c>
      <c r="GK16" s="70">
        <v>1765.8</v>
      </c>
      <c r="GL16" s="74">
        <v>1E-3</v>
      </c>
      <c r="GM16" s="71">
        <v>2130.91</v>
      </c>
      <c r="GN16" s="71">
        <v>-365.1099999999999</v>
      </c>
      <c r="GO16" s="83">
        <v>-0.17100000000000004</v>
      </c>
      <c r="GP16" s="71">
        <v>3348.22</v>
      </c>
      <c r="GQ16" s="74">
        <v>1.8959999999999999</v>
      </c>
      <c r="GR16" s="71">
        <v>1337.6</v>
      </c>
      <c r="GS16" s="74" t="s">
        <v>76</v>
      </c>
      <c r="GT16" s="78">
        <v>6</v>
      </c>
      <c r="GV16" s="81">
        <v>1099328.77</v>
      </c>
      <c r="GW16" s="81">
        <v>481132.92000000004</v>
      </c>
      <c r="GX16" s="81">
        <v>386550.00000000006</v>
      </c>
      <c r="GY16" s="82">
        <v>0.438</v>
      </c>
      <c r="GZ16" s="82">
        <v>1.2450000000000001</v>
      </c>
      <c r="HA16" s="1">
        <v>12</v>
      </c>
      <c r="HB16" s="1">
        <v>5</v>
      </c>
    </row>
    <row r="17" spans="1:210" ht="11.25" customHeight="1" x14ac:dyDescent="0.15">
      <c r="A17" s="68">
        <v>9</v>
      </c>
      <c r="B17" s="69" t="s">
        <v>39</v>
      </c>
      <c r="C17" s="70">
        <v>176557.77</v>
      </c>
      <c r="D17" s="73">
        <v>104299.36999999998</v>
      </c>
      <c r="E17" s="71">
        <v>134762.25</v>
      </c>
      <c r="F17" s="71">
        <v>41795.51999999999</v>
      </c>
      <c r="G17" s="72">
        <v>0.31000000000000005</v>
      </c>
      <c r="H17" s="71">
        <v>54826.44</v>
      </c>
      <c r="I17" s="74">
        <v>0.311</v>
      </c>
      <c r="J17" s="75">
        <v>35</v>
      </c>
      <c r="K17" s="71">
        <v>51299.1</v>
      </c>
      <c r="L17" s="74">
        <v>1.0688</v>
      </c>
      <c r="M17" s="75">
        <v>20</v>
      </c>
      <c r="N17" s="76">
        <v>0.38066372444805574</v>
      </c>
      <c r="O17" s="77">
        <v>40647.69</v>
      </c>
      <c r="P17" s="74">
        <v>0.39</v>
      </c>
      <c r="Q17" s="75">
        <v>22</v>
      </c>
      <c r="R17" s="77">
        <v>40600.9</v>
      </c>
      <c r="S17" s="83">
        <v>1.0012000000000001</v>
      </c>
      <c r="T17" s="75">
        <v>28</v>
      </c>
      <c r="U17" s="70">
        <v>113133.1</v>
      </c>
      <c r="V17" s="74">
        <v>0.64100000000000001</v>
      </c>
      <c r="W17" s="71">
        <v>115966.22</v>
      </c>
      <c r="X17" s="71">
        <v>-2833.1199999999953</v>
      </c>
      <c r="Y17" s="83">
        <v>-2.4000000000000021E-2</v>
      </c>
      <c r="Z17" s="71">
        <v>44392.37</v>
      </c>
      <c r="AA17" s="74">
        <v>0.39200000000000002</v>
      </c>
      <c r="AB17" s="75">
        <v>24</v>
      </c>
      <c r="AC17" s="71">
        <v>43569.7</v>
      </c>
      <c r="AD17" s="74">
        <v>1.0188999999999999</v>
      </c>
      <c r="AE17" s="78">
        <v>32</v>
      </c>
      <c r="AF17" s="70">
        <v>50356.7</v>
      </c>
      <c r="AG17" s="74">
        <v>0.28499999999999998</v>
      </c>
      <c r="AH17" s="71">
        <v>51727.49</v>
      </c>
      <c r="AI17" s="71">
        <v>-1370.7900000000009</v>
      </c>
      <c r="AJ17" s="74">
        <v>-2.7000000000000024E-2</v>
      </c>
      <c r="AK17" s="71">
        <v>24054.1</v>
      </c>
      <c r="AL17" s="74">
        <v>0.47799999999999998</v>
      </c>
      <c r="AM17" s="75">
        <v>9</v>
      </c>
      <c r="AN17" s="71">
        <v>20884.400000000001</v>
      </c>
      <c r="AO17" s="74">
        <v>1.1517999999999999</v>
      </c>
      <c r="AP17" s="75">
        <v>21</v>
      </c>
      <c r="AQ17" s="70">
        <v>13725.7</v>
      </c>
      <c r="AR17" s="74">
        <v>7.8E-2</v>
      </c>
      <c r="AS17" s="71">
        <v>12962.97</v>
      </c>
      <c r="AT17" s="71">
        <v>762.73000000000138</v>
      </c>
      <c r="AU17" s="74">
        <v>5.8999999999999941E-2</v>
      </c>
      <c r="AV17" s="71">
        <v>6442.24</v>
      </c>
      <c r="AW17" s="74">
        <v>0.46899999999999997</v>
      </c>
      <c r="AX17" s="71">
        <v>5327.1</v>
      </c>
      <c r="AY17" s="74">
        <v>1.2090000000000001</v>
      </c>
      <c r="AZ17" s="78">
        <v>18</v>
      </c>
      <c r="BA17" s="70">
        <v>12963.7</v>
      </c>
      <c r="BB17" s="74">
        <v>7.2999999999999995E-2</v>
      </c>
      <c r="BC17" s="71">
        <v>12184.41</v>
      </c>
      <c r="BD17" s="71">
        <v>779.29000000000087</v>
      </c>
      <c r="BE17" s="74">
        <v>6.4000000000000057E-2</v>
      </c>
      <c r="BF17" s="71">
        <v>6526.32</v>
      </c>
      <c r="BG17" s="74">
        <v>0.503</v>
      </c>
      <c r="BH17" s="71">
        <v>9601</v>
      </c>
      <c r="BI17" s="74">
        <v>0.68</v>
      </c>
      <c r="BJ17" s="78">
        <v>30</v>
      </c>
      <c r="BK17" s="70">
        <v>1400</v>
      </c>
      <c r="BL17" s="74">
        <v>8.0000000000000002E-3</v>
      </c>
      <c r="BM17" s="71">
        <v>2559.7399999999998</v>
      </c>
      <c r="BN17" s="71">
        <v>-1159.7399999999998</v>
      </c>
      <c r="BO17" s="74">
        <v>-0.45299999999999996</v>
      </c>
      <c r="BP17" s="71">
        <v>294.62</v>
      </c>
      <c r="BQ17" s="74">
        <v>0.21</v>
      </c>
      <c r="BR17" s="71">
        <v>1555.4</v>
      </c>
      <c r="BS17" s="74">
        <v>0.189</v>
      </c>
      <c r="BT17" s="78">
        <v>28</v>
      </c>
      <c r="BU17" s="70">
        <v>5917</v>
      </c>
      <c r="BV17" s="74">
        <v>3.4000000000000002E-2</v>
      </c>
      <c r="BW17" s="71">
        <v>7909.22</v>
      </c>
      <c r="BX17" s="71">
        <v>-1992.2200000000003</v>
      </c>
      <c r="BY17" s="74">
        <v>-0.252</v>
      </c>
      <c r="BZ17" s="71">
        <v>480.01</v>
      </c>
      <c r="CA17" s="74">
        <v>8.1000000000000003E-2</v>
      </c>
      <c r="CB17" s="71">
        <v>650.9</v>
      </c>
      <c r="CC17" s="74">
        <v>0.73699999999999999</v>
      </c>
      <c r="CD17" s="78">
        <v>34</v>
      </c>
      <c r="CE17" s="70">
        <v>15500</v>
      </c>
      <c r="CF17" s="74">
        <v>8.7999999999999995E-2</v>
      </c>
      <c r="CG17" s="71">
        <v>14760.09</v>
      </c>
      <c r="CH17" s="71">
        <v>739.90999999999985</v>
      </c>
      <c r="CI17" s="74">
        <v>5.0000000000000044E-2</v>
      </c>
      <c r="CJ17" s="71">
        <v>2654.37</v>
      </c>
      <c r="CK17" s="74">
        <v>0.17100000000000001</v>
      </c>
      <c r="CL17" s="71">
        <v>2135.21</v>
      </c>
      <c r="CM17" s="74">
        <v>1.2430000000000001</v>
      </c>
      <c r="CN17" s="78">
        <v>2</v>
      </c>
      <c r="CO17" s="70">
        <v>9639</v>
      </c>
      <c r="CP17" s="74">
        <v>5.5E-2</v>
      </c>
      <c r="CQ17" s="71">
        <v>9510.7999999999993</v>
      </c>
      <c r="CR17" s="71">
        <v>128.20000000000073</v>
      </c>
      <c r="CS17" s="74">
        <v>1.2999999999999901E-2</v>
      </c>
      <c r="CT17" s="71">
        <v>2265.81</v>
      </c>
      <c r="CU17" s="74">
        <v>0.23499999999999999</v>
      </c>
      <c r="CV17" s="71">
        <v>1792.7</v>
      </c>
      <c r="CW17" s="74">
        <v>1.264</v>
      </c>
      <c r="CX17" s="78">
        <v>7</v>
      </c>
      <c r="CY17" s="70">
        <v>3631</v>
      </c>
      <c r="CZ17" s="74">
        <v>2.1000000000000001E-2</v>
      </c>
      <c r="DA17" s="71">
        <v>4351.5</v>
      </c>
      <c r="DB17" s="71">
        <v>-720.5</v>
      </c>
      <c r="DC17" s="74">
        <v>-0.16600000000000004</v>
      </c>
      <c r="DD17" s="71">
        <v>1629.48</v>
      </c>
      <c r="DE17" s="74">
        <v>0.44900000000000001</v>
      </c>
      <c r="DF17" s="71">
        <v>1623</v>
      </c>
      <c r="DG17" s="74">
        <v>1.004</v>
      </c>
      <c r="DH17" s="78">
        <v>30</v>
      </c>
      <c r="DI17" s="70">
        <v>63424.67</v>
      </c>
      <c r="DJ17" s="74">
        <v>0.35899999999999999</v>
      </c>
      <c r="DK17" s="71">
        <v>18796.03</v>
      </c>
      <c r="DL17" s="71">
        <v>44628.639999999999</v>
      </c>
      <c r="DM17" s="83">
        <v>2.3740000000000001</v>
      </c>
      <c r="DN17" s="71">
        <v>10434.07</v>
      </c>
      <c r="DO17" s="74">
        <v>0.16500000000000001</v>
      </c>
      <c r="DP17" s="71">
        <v>7729.41</v>
      </c>
      <c r="DQ17" s="74">
        <v>1.35</v>
      </c>
      <c r="DR17" s="78">
        <v>9</v>
      </c>
      <c r="DS17" s="70">
        <v>3877</v>
      </c>
      <c r="DT17" s="74">
        <v>2.1999999999999999E-2</v>
      </c>
      <c r="DU17" s="71">
        <v>4110.1499999999996</v>
      </c>
      <c r="DV17" s="71">
        <v>-233.14999999999964</v>
      </c>
      <c r="DW17" s="83">
        <v>-5.7000000000000051E-2</v>
      </c>
      <c r="DX17" s="71">
        <v>2225.71</v>
      </c>
      <c r="DY17" s="74">
        <v>0.57399999999999995</v>
      </c>
      <c r="DZ17" s="71">
        <v>1589.52</v>
      </c>
      <c r="EA17" s="74">
        <v>1.4</v>
      </c>
      <c r="EB17" s="78">
        <v>4</v>
      </c>
      <c r="EC17" s="70">
        <v>3648</v>
      </c>
      <c r="ED17" s="74">
        <v>2.1000000000000001E-2</v>
      </c>
      <c r="EE17" s="71">
        <v>3804.78</v>
      </c>
      <c r="EF17" s="71">
        <v>-156.7800000000002</v>
      </c>
      <c r="EG17" s="83">
        <v>-4.1000000000000036E-2</v>
      </c>
      <c r="EH17" s="71">
        <v>2062.6</v>
      </c>
      <c r="EI17" s="74">
        <v>0.56499999999999995</v>
      </c>
      <c r="EJ17" s="71">
        <v>1396.7</v>
      </c>
      <c r="EK17" s="74">
        <v>1.4770000000000001</v>
      </c>
      <c r="EL17" s="78">
        <v>4</v>
      </c>
      <c r="EM17" s="70">
        <v>229</v>
      </c>
      <c r="EN17" s="74">
        <v>1E-3</v>
      </c>
      <c r="EO17" s="71">
        <v>299.3</v>
      </c>
      <c r="EP17" s="71">
        <v>-70.300000000000011</v>
      </c>
      <c r="EQ17" s="83">
        <v>-0.23499999999999999</v>
      </c>
      <c r="ER17" s="71">
        <v>163.1</v>
      </c>
      <c r="ES17" s="74">
        <v>0.71199999999999997</v>
      </c>
      <c r="ET17" s="71">
        <v>186.7</v>
      </c>
      <c r="EU17" s="74">
        <v>0.874</v>
      </c>
      <c r="EV17" s="78">
        <v>27</v>
      </c>
      <c r="EW17" s="70">
        <v>54523.3</v>
      </c>
      <c r="EX17" s="74">
        <v>0.309</v>
      </c>
      <c r="EY17" s="71">
        <v>8660.27</v>
      </c>
      <c r="EZ17" s="71">
        <v>45863.03</v>
      </c>
      <c r="FA17" s="83">
        <v>5.2960000000000003</v>
      </c>
      <c r="FB17" s="71">
        <v>5274.3</v>
      </c>
      <c r="FC17" s="74">
        <v>9.7000000000000003E-2</v>
      </c>
      <c r="FD17" s="71">
        <v>2650.1</v>
      </c>
      <c r="FE17" s="74" t="s">
        <v>88</v>
      </c>
      <c r="FF17" s="78">
        <v>13</v>
      </c>
      <c r="FG17" s="70">
        <v>35671.300000000003</v>
      </c>
      <c r="FH17" s="74">
        <v>0.20200000000000001</v>
      </c>
      <c r="FI17" s="71">
        <v>0</v>
      </c>
      <c r="FJ17" s="71">
        <v>0</v>
      </c>
      <c r="FK17" s="83">
        <v>0</v>
      </c>
      <c r="FL17" s="71">
        <v>0</v>
      </c>
      <c r="FM17" s="74">
        <v>0</v>
      </c>
      <c r="FN17" s="71">
        <v>0</v>
      </c>
      <c r="FO17" s="74">
        <v>0</v>
      </c>
      <c r="FP17" s="78" t="s">
        <v>75</v>
      </c>
      <c r="FQ17" s="70">
        <v>18851.97</v>
      </c>
      <c r="FR17" s="74">
        <v>0.107</v>
      </c>
      <c r="FS17" s="71">
        <v>8660.27</v>
      </c>
      <c r="FT17" s="71">
        <v>10191.700000000001</v>
      </c>
      <c r="FU17" s="83">
        <v>1.177</v>
      </c>
      <c r="FV17" s="71">
        <v>5274.27</v>
      </c>
      <c r="FW17" s="74">
        <v>0.28000000000000003</v>
      </c>
      <c r="FX17" s="71">
        <v>2650.1</v>
      </c>
      <c r="FY17" s="74" t="s">
        <v>88</v>
      </c>
      <c r="FZ17" s="78">
        <v>13</v>
      </c>
      <c r="GA17" s="70">
        <v>4009.4</v>
      </c>
      <c r="GB17" s="74">
        <v>2.3E-2</v>
      </c>
      <c r="GC17" s="71">
        <v>3985.99</v>
      </c>
      <c r="GD17" s="71">
        <v>23.410000000000309</v>
      </c>
      <c r="GE17" s="83">
        <v>6.0000000000000053E-3</v>
      </c>
      <c r="GF17" s="71">
        <v>2462.21</v>
      </c>
      <c r="GG17" s="74">
        <v>0.61399999999999999</v>
      </c>
      <c r="GH17" s="71">
        <v>2721</v>
      </c>
      <c r="GI17" s="74">
        <v>0.90500000000000003</v>
      </c>
      <c r="GJ17" s="78">
        <v>26</v>
      </c>
      <c r="GK17" s="70">
        <v>600</v>
      </c>
      <c r="GL17" s="74">
        <v>3.0000000000000001E-3</v>
      </c>
      <c r="GM17" s="71">
        <v>636.05999999999995</v>
      </c>
      <c r="GN17" s="71">
        <v>-36.059999999999945</v>
      </c>
      <c r="GO17" s="83">
        <v>-5.7000000000000051E-2</v>
      </c>
      <c r="GP17" s="71">
        <v>218.89</v>
      </c>
      <c r="GQ17" s="74">
        <v>0.36499999999999999</v>
      </c>
      <c r="GR17" s="71">
        <v>255.9</v>
      </c>
      <c r="GS17" s="74">
        <v>0.85499999999999998</v>
      </c>
      <c r="GT17" s="78">
        <v>26</v>
      </c>
      <c r="GV17" s="81">
        <v>104299.36999999998</v>
      </c>
      <c r="GW17" s="81">
        <v>40647.69</v>
      </c>
      <c r="GX17" s="81">
        <v>40600.9</v>
      </c>
      <c r="GY17" s="82">
        <v>0.39</v>
      </c>
      <c r="GZ17" s="82">
        <v>1.0009999999999999</v>
      </c>
      <c r="HA17" s="1">
        <v>22</v>
      </c>
      <c r="HB17" s="1">
        <v>28</v>
      </c>
    </row>
    <row r="18" spans="1:210" ht="11.25" customHeight="1" x14ac:dyDescent="0.15">
      <c r="A18" s="68">
        <v>10</v>
      </c>
      <c r="B18" s="69" t="s">
        <v>40</v>
      </c>
      <c r="C18" s="70">
        <v>182929.26</v>
      </c>
      <c r="D18" s="73">
        <v>134588.21000000002</v>
      </c>
      <c r="E18" s="71">
        <v>151649.29</v>
      </c>
      <c r="F18" s="71">
        <v>31279.97</v>
      </c>
      <c r="G18" s="72">
        <v>0.20599999999999996</v>
      </c>
      <c r="H18" s="71">
        <v>62694.91</v>
      </c>
      <c r="I18" s="74">
        <v>0.34300000000000003</v>
      </c>
      <c r="J18" s="75">
        <v>25</v>
      </c>
      <c r="K18" s="71">
        <v>55400.7</v>
      </c>
      <c r="L18" s="74">
        <v>1.1316999999999999</v>
      </c>
      <c r="M18" s="75">
        <v>12</v>
      </c>
      <c r="N18" s="76">
        <v>0.36532119603065727</v>
      </c>
      <c r="O18" s="77">
        <v>47661.37</v>
      </c>
      <c r="P18" s="74">
        <v>0.35399999999999998</v>
      </c>
      <c r="Q18" s="75">
        <v>35</v>
      </c>
      <c r="R18" s="77">
        <v>39484.300000000003</v>
      </c>
      <c r="S18" s="83">
        <v>1.2071000000000001</v>
      </c>
      <c r="T18" s="75">
        <v>10</v>
      </c>
      <c r="U18" s="70">
        <v>146614.79999999999</v>
      </c>
      <c r="V18" s="74">
        <v>0.80100000000000005</v>
      </c>
      <c r="W18" s="71">
        <v>135483.07</v>
      </c>
      <c r="X18" s="71">
        <v>11131.729999999981</v>
      </c>
      <c r="Y18" s="83">
        <v>8.2000000000000073E-2</v>
      </c>
      <c r="Z18" s="71">
        <v>58849.79</v>
      </c>
      <c r="AA18" s="74">
        <v>0.40100000000000002</v>
      </c>
      <c r="AB18" s="75">
        <v>21</v>
      </c>
      <c r="AC18" s="71">
        <v>46582.6</v>
      </c>
      <c r="AD18" s="74">
        <v>1.2633000000000001</v>
      </c>
      <c r="AE18" s="78">
        <v>7</v>
      </c>
      <c r="AF18" s="70">
        <v>74000</v>
      </c>
      <c r="AG18" s="74">
        <v>0.40500000000000003</v>
      </c>
      <c r="AH18" s="71">
        <v>61963.86</v>
      </c>
      <c r="AI18" s="71">
        <v>12036.14</v>
      </c>
      <c r="AJ18" s="74">
        <v>0.19399999999999995</v>
      </c>
      <c r="AK18" s="71">
        <v>31587.45</v>
      </c>
      <c r="AL18" s="74">
        <v>0.42699999999999999</v>
      </c>
      <c r="AM18" s="75">
        <v>19</v>
      </c>
      <c r="AN18" s="71">
        <v>20458.400000000001</v>
      </c>
      <c r="AO18" s="74">
        <v>1.544</v>
      </c>
      <c r="AP18" s="75">
        <v>3</v>
      </c>
      <c r="AQ18" s="70">
        <v>28424.799999999999</v>
      </c>
      <c r="AR18" s="74">
        <v>0.155</v>
      </c>
      <c r="AS18" s="71">
        <v>27151.02</v>
      </c>
      <c r="AT18" s="71">
        <v>1273.7799999999988</v>
      </c>
      <c r="AU18" s="74">
        <v>4.6999999999999931E-2</v>
      </c>
      <c r="AV18" s="71">
        <v>13487.4</v>
      </c>
      <c r="AW18" s="74">
        <v>0.47399999999999998</v>
      </c>
      <c r="AX18" s="71">
        <v>11157.7</v>
      </c>
      <c r="AY18" s="74">
        <v>1.2090000000000001</v>
      </c>
      <c r="AZ18" s="78">
        <v>18</v>
      </c>
      <c r="BA18" s="70">
        <v>4040</v>
      </c>
      <c r="BB18" s="74">
        <v>2.1999999999999999E-2</v>
      </c>
      <c r="BC18" s="71">
        <v>3828.88</v>
      </c>
      <c r="BD18" s="71">
        <v>211.11999999999989</v>
      </c>
      <c r="BE18" s="74">
        <v>5.4999999999999938E-2</v>
      </c>
      <c r="BF18" s="71">
        <v>2032.01</v>
      </c>
      <c r="BG18" s="74">
        <v>0.503</v>
      </c>
      <c r="BH18" s="71">
        <v>3147</v>
      </c>
      <c r="BI18" s="74">
        <v>0.64600000000000002</v>
      </c>
      <c r="BJ18" s="78">
        <v>32</v>
      </c>
      <c r="BK18" s="70">
        <v>1120</v>
      </c>
      <c r="BL18" s="74">
        <v>6.0000000000000001E-3</v>
      </c>
      <c r="BM18" s="71">
        <v>2161.1999999999998</v>
      </c>
      <c r="BN18" s="71">
        <v>-1041.1999999999998</v>
      </c>
      <c r="BO18" s="74">
        <v>-0.48199999999999998</v>
      </c>
      <c r="BP18" s="71">
        <v>262.70999999999998</v>
      </c>
      <c r="BQ18" s="74">
        <v>0.23499999999999999</v>
      </c>
      <c r="BR18" s="71">
        <v>963.1</v>
      </c>
      <c r="BS18" s="74">
        <v>0.27300000000000002</v>
      </c>
      <c r="BT18" s="78">
        <v>19</v>
      </c>
      <c r="BU18" s="70">
        <v>5500</v>
      </c>
      <c r="BV18" s="74">
        <v>0.03</v>
      </c>
      <c r="BW18" s="71">
        <v>5938.31</v>
      </c>
      <c r="BX18" s="71">
        <v>-438.3100000000004</v>
      </c>
      <c r="BY18" s="74">
        <v>-7.3999999999999955E-2</v>
      </c>
      <c r="BZ18" s="71">
        <v>808.64</v>
      </c>
      <c r="CA18" s="74">
        <v>0.14699999999999999</v>
      </c>
      <c r="CB18" s="71">
        <v>358.4</v>
      </c>
      <c r="CC18" s="74" t="s">
        <v>78</v>
      </c>
      <c r="CD18" s="78">
        <v>5</v>
      </c>
      <c r="CE18" s="70">
        <v>21800</v>
      </c>
      <c r="CF18" s="74">
        <v>0.11899999999999999</v>
      </c>
      <c r="CG18" s="71">
        <v>20703.41</v>
      </c>
      <c r="CH18" s="71">
        <v>1096.5900000000001</v>
      </c>
      <c r="CI18" s="74">
        <v>5.2999999999999936E-2</v>
      </c>
      <c r="CJ18" s="71">
        <v>4931.93</v>
      </c>
      <c r="CK18" s="74">
        <v>0.22600000000000001</v>
      </c>
      <c r="CL18" s="71">
        <v>5614.55</v>
      </c>
      <c r="CM18" s="74">
        <v>0.878</v>
      </c>
      <c r="CN18" s="78">
        <v>31</v>
      </c>
      <c r="CO18" s="70">
        <v>6630</v>
      </c>
      <c r="CP18" s="74">
        <v>3.5999999999999997E-2</v>
      </c>
      <c r="CQ18" s="71">
        <v>6749.96</v>
      </c>
      <c r="CR18" s="71">
        <v>-119.96000000000004</v>
      </c>
      <c r="CS18" s="74">
        <v>-1.8000000000000016E-2</v>
      </c>
      <c r="CT18" s="71">
        <v>2455.4299999999998</v>
      </c>
      <c r="CU18" s="74">
        <v>0.37</v>
      </c>
      <c r="CV18" s="71">
        <v>2042.6</v>
      </c>
      <c r="CW18" s="74">
        <v>1.202</v>
      </c>
      <c r="CX18" s="78">
        <v>10</v>
      </c>
      <c r="CY18" s="70">
        <v>5100</v>
      </c>
      <c r="CZ18" s="74">
        <v>2.8000000000000001E-2</v>
      </c>
      <c r="DA18" s="71">
        <v>6967.75</v>
      </c>
      <c r="DB18" s="71">
        <v>-1867.75</v>
      </c>
      <c r="DC18" s="74">
        <v>-0.26800000000000002</v>
      </c>
      <c r="DD18" s="71">
        <v>3284.21</v>
      </c>
      <c r="DE18" s="74">
        <v>0.64400000000000002</v>
      </c>
      <c r="DF18" s="71">
        <v>2822.2</v>
      </c>
      <c r="DG18" s="74">
        <v>1.1639999999999999</v>
      </c>
      <c r="DH18" s="78">
        <v>11</v>
      </c>
      <c r="DI18" s="70">
        <v>36314.46</v>
      </c>
      <c r="DJ18" s="74">
        <v>0.19900000000000001</v>
      </c>
      <c r="DK18" s="71">
        <v>16166.21</v>
      </c>
      <c r="DL18" s="71">
        <v>20148.25</v>
      </c>
      <c r="DM18" s="83">
        <v>1.246</v>
      </c>
      <c r="DN18" s="71">
        <v>3845.13</v>
      </c>
      <c r="DO18" s="74">
        <v>0.106</v>
      </c>
      <c r="DP18" s="71">
        <v>8818.16</v>
      </c>
      <c r="DQ18" s="74">
        <v>0.436</v>
      </c>
      <c r="DR18" s="78">
        <v>38</v>
      </c>
      <c r="DS18" s="70">
        <v>15237.42</v>
      </c>
      <c r="DT18" s="74">
        <v>8.3000000000000004E-2</v>
      </c>
      <c r="DU18" s="71">
        <v>7775.72</v>
      </c>
      <c r="DV18" s="71">
        <v>7461.7</v>
      </c>
      <c r="DW18" s="83">
        <v>0.96</v>
      </c>
      <c r="DX18" s="71">
        <v>1710.14</v>
      </c>
      <c r="DY18" s="74">
        <v>0.112</v>
      </c>
      <c r="DZ18" s="71">
        <v>3787.29</v>
      </c>
      <c r="EA18" s="74">
        <v>0.45200000000000001</v>
      </c>
      <c r="EB18" s="78">
        <v>41</v>
      </c>
      <c r="EC18" s="70">
        <v>14990.7</v>
      </c>
      <c r="ED18" s="74">
        <v>8.2000000000000003E-2</v>
      </c>
      <c r="EE18" s="71">
        <v>7553.34</v>
      </c>
      <c r="EF18" s="71">
        <v>7437.3600000000006</v>
      </c>
      <c r="EG18" s="83">
        <v>0.9850000000000001</v>
      </c>
      <c r="EH18" s="71">
        <v>1624.53</v>
      </c>
      <c r="EI18" s="74">
        <v>0.108</v>
      </c>
      <c r="EJ18" s="71">
        <v>3710.9</v>
      </c>
      <c r="EK18" s="74">
        <v>0.438</v>
      </c>
      <c r="EL18" s="78">
        <v>40</v>
      </c>
      <c r="EM18" s="70">
        <v>246.7</v>
      </c>
      <c r="EN18" s="74">
        <v>1E-3</v>
      </c>
      <c r="EO18" s="71">
        <v>168.1</v>
      </c>
      <c r="EP18" s="71">
        <v>78.599999999999994</v>
      </c>
      <c r="EQ18" s="83">
        <v>0.46799999999999997</v>
      </c>
      <c r="ER18" s="71">
        <v>56.61</v>
      </c>
      <c r="ES18" s="74">
        <v>0.22900000000000001</v>
      </c>
      <c r="ET18" s="71">
        <v>47.3</v>
      </c>
      <c r="EU18" s="74">
        <v>1.1970000000000001</v>
      </c>
      <c r="EV18" s="78">
        <v>9</v>
      </c>
      <c r="EW18" s="70">
        <v>19770.2</v>
      </c>
      <c r="EX18" s="74">
        <v>0.108</v>
      </c>
      <c r="EY18" s="71">
        <v>7558.05</v>
      </c>
      <c r="EZ18" s="71">
        <v>12212.150000000001</v>
      </c>
      <c r="FA18" s="83">
        <v>1.6160000000000001</v>
      </c>
      <c r="FB18" s="71">
        <v>1417.9</v>
      </c>
      <c r="FC18" s="74">
        <v>7.1999999999999995E-2</v>
      </c>
      <c r="FD18" s="71">
        <v>4674.2</v>
      </c>
      <c r="FE18" s="74">
        <v>0.30299999999999999</v>
      </c>
      <c r="FF18" s="78">
        <v>37</v>
      </c>
      <c r="FG18" s="70">
        <v>709</v>
      </c>
      <c r="FH18" s="74">
        <v>4.0000000000000001E-3</v>
      </c>
      <c r="FI18" s="71">
        <v>1017.2</v>
      </c>
      <c r="FJ18" s="71">
        <v>-308.20000000000005</v>
      </c>
      <c r="FK18" s="83">
        <v>-0.30300000000000005</v>
      </c>
      <c r="FL18" s="71">
        <v>-314.89999999999998</v>
      </c>
      <c r="FM18" s="74">
        <v>-0.44400000000000001</v>
      </c>
      <c r="FN18" s="71">
        <v>0</v>
      </c>
      <c r="FO18" s="74">
        <v>0</v>
      </c>
      <c r="FP18" s="78" t="s">
        <v>75</v>
      </c>
      <c r="FQ18" s="70">
        <v>19061.16</v>
      </c>
      <c r="FR18" s="74">
        <v>0.104</v>
      </c>
      <c r="FS18" s="71">
        <v>6540.84</v>
      </c>
      <c r="FT18" s="71">
        <v>12520.32</v>
      </c>
      <c r="FU18" s="83">
        <v>1.9140000000000001</v>
      </c>
      <c r="FV18" s="71">
        <v>1732.76</v>
      </c>
      <c r="FW18" s="74">
        <v>9.0999999999999998E-2</v>
      </c>
      <c r="FX18" s="71">
        <v>4674.2</v>
      </c>
      <c r="FY18" s="74">
        <v>0.371</v>
      </c>
      <c r="FZ18" s="78">
        <v>35</v>
      </c>
      <c r="GA18" s="70">
        <v>146.05000000000001</v>
      </c>
      <c r="GB18" s="74">
        <v>1E-3</v>
      </c>
      <c r="GC18" s="71">
        <v>111.8</v>
      </c>
      <c r="GD18" s="71">
        <v>34.250000000000014</v>
      </c>
      <c r="GE18" s="83">
        <v>0.30600000000000005</v>
      </c>
      <c r="GF18" s="71">
        <v>128.24</v>
      </c>
      <c r="GG18" s="74">
        <v>0.878</v>
      </c>
      <c r="GH18" s="71">
        <v>84.5</v>
      </c>
      <c r="GI18" s="74">
        <v>1.518</v>
      </c>
      <c r="GJ18" s="78">
        <v>12</v>
      </c>
      <c r="GK18" s="70">
        <v>800</v>
      </c>
      <c r="GL18" s="74">
        <v>4.0000000000000001E-3</v>
      </c>
      <c r="GM18" s="71">
        <v>515.71</v>
      </c>
      <c r="GN18" s="71">
        <v>284.28999999999996</v>
      </c>
      <c r="GO18" s="83">
        <v>0.55099999999999993</v>
      </c>
      <c r="GP18" s="71">
        <v>588.48</v>
      </c>
      <c r="GQ18" s="74">
        <v>0.73599999999999999</v>
      </c>
      <c r="GR18" s="71">
        <v>210.3</v>
      </c>
      <c r="GS18" s="74" t="s">
        <v>89</v>
      </c>
      <c r="GT18" s="78">
        <v>5</v>
      </c>
      <c r="GV18" s="81">
        <v>134588.21000000002</v>
      </c>
      <c r="GW18" s="81">
        <v>47661.37</v>
      </c>
      <c r="GX18" s="81">
        <v>39484.300000000003</v>
      </c>
      <c r="GY18" s="82">
        <v>0.35399999999999998</v>
      </c>
      <c r="GZ18" s="82">
        <v>1.2070000000000001</v>
      </c>
      <c r="HA18" s="1">
        <v>35</v>
      </c>
      <c r="HB18" s="1">
        <v>10</v>
      </c>
    </row>
    <row r="19" spans="1:210" ht="11.25" customHeight="1" x14ac:dyDescent="0.15">
      <c r="A19" s="68">
        <v>11</v>
      </c>
      <c r="B19" s="69" t="s">
        <v>41</v>
      </c>
      <c r="C19" s="70">
        <v>238542.53</v>
      </c>
      <c r="D19" s="73">
        <v>211243.53</v>
      </c>
      <c r="E19" s="71">
        <v>238948.27</v>
      </c>
      <c r="F19" s="71">
        <v>-405.73999999999069</v>
      </c>
      <c r="G19" s="72">
        <v>-2.0000000000000018E-3</v>
      </c>
      <c r="H19" s="71">
        <v>72434.740000000005</v>
      </c>
      <c r="I19" s="74">
        <v>0.30399999999999999</v>
      </c>
      <c r="J19" s="75">
        <v>36</v>
      </c>
      <c r="K19" s="71">
        <v>105116.1</v>
      </c>
      <c r="L19" s="74">
        <v>0.68910000000000005</v>
      </c>
      <c r="M19" s="75">
        <v>40</v>
      </c>
      <c r="N19" s="76">
        <v>0.43991153399018129</v>
      </c>
      <c r="O19" s="77">
        <v>64286.280000000006</v>
      </c>
      <c r="P19" s="74">
        <v>0.30399999999999999</v>
      </c>
      <c r="Q19" s="75">
        <v>41</v>
      </c>
      <c r="R19" s="77">
        <v>98428.400000000009</v>
      </c>
      <c r="S19" s="83">
        <v>0.65310000000000001</v>
      </c>
      <c r="T19" s="75">
        <v>40</v>
      </c>
      <c r="U19" s="70">
        <v>225006.5</v>
      </c>
      <c r="V19" s="74">
        <v>0.94299999999999995</v>
      </c>
      <c r="W19" s="71">
        <v>233871.74</v>
      </c>
      <c r="X19" s="71">
        <v>-8865.2399999999907</v>
      </c>
      <c r="Y19" s="83">
        <v>-3.8000000000000034E-2</v>
      </c>
      <c r="Z19" s="71">
        <v>70521.42</v>
      </c>
      <c r="AA19" s="74">
        <v>0.313</v>
      </c>
      <c r="AB19" s="75">
        <v>40</v>
      </c>
      <c r="AC19" s="71">
        <v>103084.5</v>
      </c>
      <c r="AD19" s="74">
        <v>0.68410000000000004</v>
      </c>
      <c r="AE19" s="78">
        <v>41</v>
      </c>
      <c r="AF19" s="70">
        <v>83695</v>
      </c>
      <c r="AG19" s="74">
        <v>0.35099999999999998</v>
      </c>
      <c r="AH19" s="71">
        <v>83526.460000000006</v>
      </c>
      <c r="AI19" s="71">
        <v>168.5399999999936</v>
      </c>
      <c r="AJ19" s="74">
        <v>2.0000000000000018E-3</v>
      </c>
      <c r="AK19" s="71">
        <v>34779.85</v>
      </c>
      <c r="AL19" s="74">
        <v>0.41599999999999998</v>
      </c>
      <c r="AM19" s="75">
        <v>24</v>
      </c>
      <c r="AN19" s="71">
        <v>30825.3</v>
      </c>
      <c r="AO19" s="74">
        <v>1.1283000000000001</v>
      </c>
      <c r="AP19" s="75">
        <v>29</v>
      </c>
      <c r="AQ19" s="70">
        <v>16999</v>
      </c>
      <c r="AR19" s="74">
        <v>7.0999999999999994E-2</v>
      </c>
      <c r="AS19" s="71">
        <v>16191.85</v>
      </c>
      <c r="AT19" s="71">
        <v>807.14999999999964</v>
      </c>
      <c r="AU19" s="74">
        <v>5.0000000000000044E-2</v>
      </c>
      <c r="AV19" s="71">
        <v>8065.86</v>
      </c>
      <c r="AW19" s="74">
        <v>0.47399999999999998</v>
      </c>
      <c r="AX19" s="71">
        <v>6654</v>
      </c>
      <c r="AY19" s="74">
        <v>1.212</v>
      </c>
      <c r="AZ19" s="78">
        <v>7</v>
      </c>
      <c r="BA19" s="70">
        <v>90550</v>
      </c>
      <c r="BB19" s="74">
        <v>0.38</v>
      </c>
      <c r="BC19" s="71">
        <v>97924.71</v>
      </c>
      <c r="BD19" s="71">
        <v>-7374.7100000000064</v>
      </c>
      <c r="BE19" s="74">
        <v>-7.4999999999999956E-2</v>
      </c>
      <c r="BF19" s="71">
        <v>22887.68</v>
      </c>
      <c r="BG19" s="74">
        <v>0.253</v>
      </c>
      <c r="BH19" s="71">
        <v>59953.599999999999</v>
      </c>
      <c r="BI19" s="74">
        <v>0.38200000000000001</v>
      </c>
      <c r="BJ19" s="78">
        <v>39</v>
      </c>
      <c r="BK19" s="70">
        <v>800</v>
      </c>
      <c r="BL19" s="74">
        <v>3.0000000000000001E-3</v>
      </c>
      <c r="BM19" s="71">
        <v>3005.8</v>
      </c>
      <c r="BN19" s="71">
        <v>-2205.8000000000002</v>
      </c>
      <c r="BO19" s="74">
        <v>-0.73399999999999999</v>
      </c>
      <c r="BP19" s="71">
        <v>204.39</v>
      </c>
      <c r="BQ19" s="74">
        <v>0.255</v>
      </c>
      <c r="BR19" s="71">
        <v>1719.3</v>
      </c>
      <c r="BS19" s="74">
        <v>0.11899999999999999</v>
      </c>
      <c r="BT19" s="78">
        <v>36</v>
      </c>
      <c r="BU19" s="70">
        <v>5395</v>
      </c>
      <c r="BV19" s="74">
        <v>2.3E-2</v>
      </c>
      <c r="BW19" s="71">
        <v>5821.92</v>
      </c>
      <c r="BX19" s="71">
        <v>-426.92000000000007</v>
      </c>
      <c r="BY19" s="74">
        <v>-7.2999999999999954E-2</v>
      </c>
      <c r="BZ19" s="71">
        <v>237.61</v>
      </c>
      <c r="CA19" s="74">
        <v>4.3999999999999997E-2</v>
      </c>
      <c r="CB19" s="71">
        <v>93.2</v>
      </c>
      <c r="CC19" s="74" t="s">
        <v>76</v>
      </c>
      <c r="CD19" s="78">
        <v>2</v>
      </c>
      <c r="CE19" s="70">
        <v>16445</v>
      </c>
      <c r="CF19" s="74">
        <v>6.9000000000000006E-2</v>
      </c>
      <c r="CG19" s="71">
        <v>15342.16</v>
      </c>
      <c r="CH19" s="71">
        <v>1102.8400000000001</v>
      </c>
      <c r="CI19" s="74">
        <v>7.2000000000000064E-2</v>
      </c>
      <c r="CJ19" s="71">
        <v>1767.83</v>
      </c>
      <c r="CK19" s="74">
        <v>0.107</v>
      </c>
      <c r="CL19" s="71">
        <v>1559.55</v>
      </c>
      <c r="CM19" s="74">
        <v>1.1339999999999999</v>
      </c>
      <c r="CN19" s="78">
        <v>7</v>
      </c>
      <c r="CO19" s="70">
        <v>8020</v>
      </c>
      <c r="CP19" s="74">
        <v>3.4000000000000002E-2</v>
      </c>
      <c r="CQ19" s="71">
        <v>8632.2199999999993</v>
      </c>
      <c r="CR19" s="71">
        <v>-612.21999999999935</v>
      </c>
      <c r="CS19" s="74">
        <v>-7.0999999999999952E-2</v>
      </c>
      <c r="CT19" s="71">
        <v>792.77</v>
      </c>
      <c r="CU19" s="74">
        <v>9.9000000000000005E-2</v>
      </c>
      <c r="CV19" s="71">
        <v>692.6</v>
      </c>
      <c r="CW19" s="74">
        <v>1.145</v>
      </c>
      <c r="CX19" s="78">
        <v>11</v>
      </c>
      <c r="CY19" s="70">
        <v>3102.5</v>
      </c>
      <c r="CZ19" s="74">
        <v>1.2999999999999999E-2</v>
      </c>
      <c r="DA19" s="71">
        <v>3426.63</v>
      </c>
      <c r="DB19" s="71">
        <v>-324.13000000000011</v>
      </c>
      <c r="DC19" s="74">
        <v>-9.4999999999999973E-2</v>
      </c>
      <c r="DD19" s="71">
        <v>1785.43</v>
      </c>
      <c r="DE19" s="74">
        <v>0.57499999999999996</v>
      </c>
      <c r="DF19" s="71">
        <v>1586.8</v>
      </c>
      <c r="DG19" s="74">
        <v>1.125</v>
      </c>
      <c r="DH19" s="78">
        <v>15</v>
      </c>
      <c r="DI19" s="70">
        <v>13536.03</v>
      </c>
      <c r="DJ19" s="74">
        <v>5.7000000000000002E-2</v>
      </c>
      <c r="DK19" s="71">
        <v>5076.53</v>
      </c>
      <c r="DL19" s="71">
        <v>8459.5</v>
      </c>
      <c r="DM19" s="83">
        <v>1.6659999999999999</v>
      </c>
      <c r="DN19" s="71">
        <v>1913.32</v>
      </c>
      <c r="DO19" s="74">
        <v>0.14099999999999999</v>
      </c>
      <c r="DP19" s="71">
        <v>2031.59</v>
      </c>
      <c r="DQ19" s="74">
        <v>0.94199999999999995</v>
      </c>
      <c r="DR19" s="78">
        <v>19</v>
      </c>
      <c r="DS19" s="70">
        <v>1074</v>
      </c>
      <c r="DT19" s="74">
        <v>5.0000000000000001E-3</v>
      </c>
      <c r="DU19" s="71">
        <v>2162.2399999999998</v>
      </c>
      <c r="DV19" s="71">
        <v>-1088.2399999999998</v>
      </c>
      <c r="DW19" s="83">
        <v>-0.503</v>
      </c>
      <c r="DX19" s="71">
        <v>1121.8599999999999</v>
      </c>
      <c r="DY19" s="74">
        <v>1.0449999999999999</v>
      </c>
      <c r="DZ19" s="71">
        <v>1022.24</v>
      </c>
      <c r="EA19" s="74">
        <v>1.097</v>
      </c>
      <c r="EB19" s="78">
        <v>9</v>
      </c>
      <c r="EC19" s="70">
        <v>1000</v>
      </c>
      <c r="ED19" s="74">
        <v>4.0000000000000001E-3</v>
      </c>
      <c r="EE19" s="71">
        <v>2105.61</v>
      </c>
      <c r="EF19" s="71">
        <v>-1105.6100000000001</v>
      </c>
      <c r="EG19" s="83">
        <v>-0.52500000000000002</v>
      </c>
      <c r="EH19" s="71">
        <v>1095.6400000000001</v>
      </c>
      <c r="EI19" s="74">
        <v>1.0960000000000001</v>
      </c>
      <c r="EJ19" s="71">
        <v>991.9</v>
      </c>
      <c r="EK19" s="74">
        <v>1.105</v>
      </c>
      <c r="EL19" s="78">
        <v>9</v>
      </c>
      <c r="EM19" s="70">
        <v>74</v>
      </c>
      <c r="EN19" s="74">
        <v>0</v>
      </c>
      <c r="EO19" s="71">
        <v>56.55</v>
      </c>
      <c r="EP19" s="71">
        <v>17.450000000000003</v>
      </c>
      <c r="EQ19" s="83">
        <v>0.30899999999999994</v>
      </c>
      <c r="ER19" s="71">
        <v>26.22</v>
      </c>
      <c r="ES19" s="74">
        <v>0.35399999999999998</v>
      </c>
      <c r="ET19" s="71">
        <v>30.3</v>
      </c>
      <c r="EU19" s="74">
        <v>0.86499999999999999</v>
      </c>
      <c r="EV19" s="78">
        <v>28</v>
      </c>
      <c r="EW19" s="70">
        <v>10300</v>
      </c>
      <c r="EX19" s="74">
        <v>4.2999999999999997E-2</v>
      </c>
      <c r="EY19" s="71">
        <v>64.97</v>
      </c>
      <c r="EZ19" s="71">
        <v>10235.030000000001</v>
      </c>
      <c r="FA19" s="83">
        <v>157.535</v>
      </c>
      <c r="FB19" s="71">
        <v>42.6</v>
      </c>
      <c r="FC19" s="74">
        <v>4.0000000000000001E-3</v>
      </c>
      <c r="FD19" s="71">
        <v>20.3</v>
      </c>
      <c r="FE19" s="74" t="s">
        <v>90</v>
      </c>
      <c r="FF19" s="78">
        <v>11</v>
      </c>
      <c r="FG19" s="70">
        <v>9675.7999999999993</v>
      </c>
      <c r="FH19" s="74">
        <v>4.1000000000000002E-2</v>
      </c>
      <c r="FI19" s="71">
        <v>0</v>
      </c>
      <c r="FJ19" s="71">
        <v>0</v>
      </c>
      <c r="FK19" s="83">
        <v>0</v>
      </c>
      <c r="FL19" s="71">
        <v>0</v>
      </c>
      <c r="FM19" s="74">
        <v>0</v>
      </c>
      <c r="FN19" s="71">
        <v>0</v>
      </c>
      <c r="FO19" s="74">
        <v>0</v>
      </c>
      <c r="FP19" s="78" t="s">
        <v>75</v>
      </c>
      <c r="FQ19" s="70">
        <v>624.20000000000005</v>
      </c>
      <c r="FR19" s="74">
        <v>3.0000000000000001E-3</v>
      </c>
      <c r="FS19" s="71">
        <v>64.97</v>
      </c>
      <c r="FT19" s="71">
        <v>559.23</v>
      </c>
      <c r="FU19" s="83">
        <v>8.6080000000000005</v>
      </c>
      <c r="FV19" s="71">
        <v>42.55</v>
      </c>
      <c r="FW19" s="74">
        <v>6.8000000000000005E-2</v>
      </c>
      <c r="FX19" s="71">
        <v>20.3</v>
      </c>
      <c r="FY19" s="74" t="s">
        <v>90</v>
      </c>
      <c r="FZ19" s="78">
        <v>12</v>
      </c>
      <c r="GA19" s="70">
        <v>0</v>
      </c>
      <c r="GB19" s="74">
        <v>0</v>
      </c>
      <c r="GC19" s="71">
        <v>133.97999999999999</v>
      </c>
      <c r="GD19" s="71">
        <v>0</v>
      </c>
      <c r="GE19" s="83">
        <v>0</v>
      </c>
      <c r="GF19" s="71">
        <v>40</v>
      </c>
      <c r="GG19" s="74">
        <v>0</v>
      </c>
      <c r="GH19" s="71">
        <v>13.4</v>
      </c>
      <c r="GI19" s="74" t="s">
        <v>91</v>
      </c>
      <c r="GJ19" s="78">
        <v>6</v>
      </c>
      <c r="GK19" s="70">
        <v>400</v>
      </c>
      <c r="GL19" s="74">
        <v>2E-3</v>
      </c>
      <c r="GM19" s="71">
        <v>393.26</v>
      </c>
      <c r="GN19" s="71">
        <v>6.7400000000000091</v>
      </c>
      <c r="GO19" s="83">
        <v>1.6999999999999904E-2</v>
      </c>
      <c r="GP19" s="71">
        <v>329.94</v>
      </c>
      <c r="GQ19" s="74">
        <v>0.82499999999999996</v>
      </c>
      <c r="GR19" s="71">
        <v>156.1</v>
      </c>
      <c r="GS19" s="74" t="s">
        <v>90</v>
      </c>
      <c r="GT19" s="78">
        <v>9</v>
      </c>
      <c r="GV19" s="81">
        <v>211243.53</v>
      </c>
      <c r="GW19" s="81">
        <v>64286.280000000006</v>
      </c>
      <c r="GX19" s="81">
        <v>98428.400000000009</v>
      </c>
      <c r="GY19" s="82">
        <v>0.30399999999999999</v>
      </c>
      <c r="GZ19" s="82">
        <v>0.65300000000000002</v>
      </c>
      <c r="HA19" s="1">
        <v>41</v>
      </c>
      <c r="HB19" s="1">
        <v>40</v>
      </c>
    </row>
    <row r="20" spans="1:210" ht="11.25" customHeight="1" x14ac:dyDescent="0.15">
      <c r="A20" s="68">
        <v>12</v>
      </c>
      <c r="B20" s="69" t="s">
        <v>42</v>
      </c>
      <c r="C20" s="70">
        <v>427934.61</v>
      </c>
      <c r="D20" s="73">
        <v>287386.61999999994</v>
      </c>
      <c r="E20" s="71">
        <v>339921.69</v>
      </c>
      <c r="F20" s="71">
        <v>88012.919999999984</v>
      </c>
      <c r="G20" s="72">
        <v>0.2589999999999999</v>
      </c>
      <c r="H20" s="71">
        <v>190000.19</v>
      </c>
      <c r="I20" s="74">
        <v>0.44400000000000001</v>
      </c>
      <c r="J20" s="75">
        <v>6</v>
      </c>
      <c r="K20" s="71">
        <v>154348.4</v>
      </c>
      <c r="L20" s="74">
        <v>1.2310000000000001</v>
      </c>
      <c r="M20" s="75">
        <v>6</v>
      </c>
      <c r="N20" s="76">
        <v>0.45407046546514873</v>
      </c>
      <c r="O20" s="77">
        <v>164886.54999999999</v>
      </c>
      <c r="P20" s="74">
        <v>0.57399999999999995</v>
      </c>
      <c r="Q20" s="75">
        <v>2</v>
      </c>
      <c r="R20" s="77">
        <v>134012</v>
      </c>
      <c r="S20" s="83">
        <v>1.2303999999999999</v>
      </c>
      <c r="T20" s="75">
        <v>6</v>
      </c>
      <c r="U20" s="70">
        <v>299618.09999999998</v>
      </c>
      <c r="V20" s="74">
        <v>0.7</v>
      </c>
      <c r="W20" s="71">
        <v>305032.98</v>
      </c>
      <c r="X20" s="71">
        <v>-5414.8800000000047</v>
      </c>
      <c r="Y20" s="83">
        <v>-1.8000000000000016E-2</v>
      </c>
      <c r="Z20" s="71">
        <v>172189.93</v>
      </c>
      <c r="AA20" s="74">
        <v>0.57499999999999996</v>
      </c>
      <c r="AB20" s="75">
        <v>1</v>
      </c>
      <c r="AC20" s="71">
        <v>136763.20000000001</v>
      </c>
      <c r="AD20" s="74">
        <v>1.2589999999999999</v>
      </c>
      <c r="AE20" s="78">
        <v>8</v>
      </c>
      <c r="AF20" s="70">
        <v>108641</v>
      </c>
      <c r="AG20" s="74">
        <v>0.254</v>
      </c>
      <c r="AH20" s="71">
        <v>110336.26</v>
      </c>
      <c r="AI20" s="71">
        <v>-1695.2599999999948</v>
      </c>
      <c r="AJ20" s="74">
        <v>-1.5000000000000013E-2</v>
      </c>
      <c r="AK20" s="71">
        <v>56351.31</v>
      </c>
      <c r="AL20" s="74">
        <v>0.51900000000000002</v>
      </c>
      <c r="AM20" s="75">
        <v>4</v>
      </c>
      <c r="AN20" s="71">
        <v>38960.6</v>
      </c>
      <c r="AO20" s="74">
        <v>1.4463999999999999</v>
      </c>
      <c r="AP20" s="75">
        <v>4</v>
      </c>
      <c r="AQ20" s="70">
        <v>26323.7</v>
      </c>
      <c r="AR20" s="74">
        <v>6.2E-2</v>
      </c>
      <c r="AS20" s="71">
        <v>24938.29</v>
      </c>
      <c r="AT20" s="71">
        <v>1385.4099999999999</v>
      </c>
      <c r="AU20" s="74">
        <v>5.600000000000005E-2</v>
      </c>
      <c r="AV20" s="71">
        <v>12490.44</v>
      </c>
      <c r="AW20" s="74">
        <v>0.47399999999999998</v>
      </c>
      <c r="AX20" s="71">
        <v>10248.299999999999</v>
      </c>
      <c r="AY20" s="74">
        <v>1.2190000000000001</v>
      </c>
      <c r="AZ20" s="78">
        <v>5</v>
      </c>
      <c r="BA20" s="70">
        <v>94718.399999999994</v>
      </c>
      <c r="BB20" s="74">
        <v>0.221</v>
      </c>
      <c r="BC20" s="71">
        <v>97966.41</v>
      </c>
      <c r="BD20" s="71">
        <v>-3248.0100000000093</v>
      </c>
      <c r="BE20" s="74">
        <v>-3.3000000000000029E-2</v>
      </c>
      <c r="BF20" s="71">
        <v>90575.95</v>
      </c>
      <c r="BG20" s="74">
        <v>0.95599999999999996</v>
      </c>
      <c r="BH20" s="71">
        <v>75498.5</v>
      </c>
      <c r="BI20" s="74">
        <v>1.2</v>
      </c>
      <c r="BJ20" s="78">
        <v>8</v>
      </c>
      <c r="BK20" s="70">
        <v>1900</v>
      </c>
      <c r="BL20" s="74">
        <v>4.0000000000000001E-3</v>
      </c>
      <c r="BM20" s="71">
        <v>2832.79</v>
      </c>
      <c r="BN20" s="71">
        <v>-932.79</v>
      </c>
      <c r="BO20" s="74">
        <v>-0.32899999999999996</v>
      </c>
      <c r="BP20" s="71">
        <v>503.81</v>
      </c>
      <c r="BQ20" s="74">
        <v>0.26500000000000001</v>
      </c>
      <c r="BR20" s="71">
        <v>1451.2</v>
      </c>
      <c r="BS20" s="74">
        <v>0.34699999999999998</v>
      </c>
      <c r="BT20" s="78">
        <v>8</v>
      </c>
      <c r="BU20" s="70">
        <v>8508.9</v>
      </c>
      <c r="BV20" s="74">
        <v>0.02</v>
      </c>
      <c r="BW20" s="71">
        <v>9088.77</v>
      </c>
      <c r="BX20" s="71">
        <v>-579.8700000000008</v>
      </c>
      <c r="BY20" s="74">
        <v>-6.3999999999999946E-2</v>
      </c>
      <c r="BZ20" s="71">
        <v>574.21</v>
      </c>
      <c r="CA20" s="74">
        <v>6.7000000000000004E-2</v>
      </c>
      <c r="CB20" s="71">
        <v>427.9</v>
      </c>
      <c r="CC20" s="74">
        <v>1.3420000000000001</v>
      </c>
      <c r="CD20" s="78">
        <v>18</v>
      </c>
      <c r="CE20" s="70">
        <v>23492</v>
      </c>
      <c r="CF20" s="74">
        <v>5.5E-2</v>
      </c>
      <c r="CG20" s="71">
        <v>23617.75</v>
      </c>
      <c r="CH20" s="71">
        <v>-125.75</v>
      </c>
      <c r="CI20" s="74">
        <v>-5.0000000000000044E-3</v>
      </c>
      <c r="CJ20" s="71">
        <v>4047.11</v>
      </c>
      <c r="CK20" s="74">
        <v>0.17199999999999999</v>
      </c>
      <c r="CL20" s="71">
        <v>4043.83</v>
      </c>
      <c r="CM20" s="74">
        <v>1.0009999999999999</v>
      </c>
      <c r="CN20" s="78">
        <v>15</v>
      </c>
      <c r="CO20" s="70">
        <v>32916.1</v>
      </c>
      <c r="CP20" s="74">
        <v>7.6999999999999999E-2</v>
      </c>
      <c r="CQ20" s="71">
        <v>30992.48</v>
      </c>
      <c r="CR20" s="71">
        <v>1923.619999999999</v>
      </c>
      <c r="CS20" s="74">
        <v>6.2000000000000055E-2</v>
      </c>
      <c r="CT20" s="71">
        <v>5149.67</v>
      </c>
      <c r="CU20" s="74">
        <v>0.156</v>
      </c>
      <c r="CV20" s="71">
        <v>3841.1</v>
      </c>
      <c r="CW20" s="74">
        <v>1.341</v>
      </c>
      <c r="CX20" s="78">
        <v>6</v>
      </c>
      <c r="CY20" s="70">
        <v>3118</v>
      </c>
      <c r="CZ20" s="74">
        <v>7.0000000000000001E-3</v>
      </c>
      <c r="DA20" s="71">
        <v>5260.24</v>
      </c>
      <c r="DB20" s="71">
        <v>-2142.2399999999998</v>
      </c>
      <c r="DC20" s="74">
        <v>-0.40700000000000003</v>
      </c>
      <c r="DD20" s="71">
        <v>2497.42</v>
      </c>
      <c r="DE20" s="74">
        <v>0.80100000000000005</v>
      </c>
      <c r="DF20" s="71">
        <v>2291.8000000000002</v>
      </c>
      <c r="DG20" s="74">
        <v>1.0900000000000001</v>
      </c>
      <c r="DH20" s="78">
        <v>23</v>
      </c>
      <c r="DI20" s="70">
        <v>128316.51</v>
      </c>
      <c r="DJ20" s="74">
        <v>0.3</v>
      </c>
      <c r="DK20" s="71">
        <v>34888.71</v>
      </c>
      <c r="DL20" s="71">
        <v>93427.799999999988</v>
      </c>
      <c r="DM20" s="83">
        <v>2.6779999999999999</v>
      </c>
      <c r="DN20" s="71">
        <v>17810.259999999998</v>
      </c>
      <c r="DO20" s="74">
        <v>0.13900000000000001</v>
      </c>
      <c r="DP20" s="71">
        <v>17585.189999999999</v>
      </c>
      <c r="DQ20" s="74">
        <v>1.0129999999999999</v>
      </c>
      <c r="DR20" s="78">
        <v>16</v>
      </c>
      <c r="DS20" s="70">
        <v>10020.299999999999</v>
      </c>
      <c r="DT20" s="74">
        <v>2.3E-2</v>
      </c>
      <c r="DU20" s="71">
        <v>11445.12</v>
      </c>
      <c r="DV20" s="71">
        <v>-1424.8200000000015</v>
      </c>
      <c r="DW20" s="83">
        <v>-0.124</v>
      </c>
      <c r="DX20" s="71">
        <v>3900.49</v>
      </c>
      <c r="DY20" s="74">
        <v>0.38900000000000001</v>
      </c>
      <c r="DZ20" s="71">
        <v>6106.05</v>
      </c>
      <c r="EA20" s="74">
        <v>0.63900000000000001</v>
      </c>
      <c r="EB20" s="78">
        <v>39</v>
      </c>
      <c r="EC20" s="70">
        <v>9993.4</v>
      </c>
      <c r="ED20" s="74">
        <v>2.3E-2</v>
      </c>
      <c r="EE20" s="71">
        <v>11411.48</v>
      </c>
      <c r="EF20" s="71">
        <v>-1418.08</v>
      </c>
      <c r="EG20" s="83">
        <v>-0.124</v>
      </c>
      <c r="EH20" s="71">
        <v>3869.97</v>
      </c>
      <c r="EI20" s="74">
        <v>0.38700000000000001</v>
      </c>
      <c r="EJ20" s="71">
        <v>6091</v>
      </c>
      <c r="EK20" s="74">
        <v>0.63500000000000001</v>
      </c>
      <c r="EL20" s="78">
        <v>38</v>
      </c>
      <c r="EM20" s="70">
        <v>0.6</v>
      </c>
      <c r="EN20" s="74">
        <v>0</v>
      </c>
      <c r="EO20" s="71">
        <v>7.68</v>
      </c>
      <c r="EP20" s="71">
        <v>-7.08</v>
      </c>
      <c r="EQ20" s="83">
        <v>-0.92200000000000004</v>
      </c>
      <c r="ER20" s="71">
        <v>3.69</v>
      </c>
      <c r="ES20" s="74">
        <v>6.15</v>
      </c>
      <c r="ET20" s="71">
        <v>3.1</v>
      </c>
      <c r="EU20" s="74">
        <v>1.19</v>
      </c>
      <c r="EV20" s="78">
        <v>10</v>
      </c>
      <c r="EW20" s="70">
        <v>108531.6</v>
      </c>
      <c r="EX20" s="74">
        <v>0.254</v>
      </c>
      <c r="EY20" s="71">
        <v>17564.849999999999</v>
      </c>
      <c r="EZ20" s="71">
        <v>90966.75</v>
      </c>
      <c r="FA20" s="83">
        <v>5.1790000000000003</v>
      </c>
      <c r="FB20" s="71">
        <v>6875.7</v>
      </c>
      <c r="FC20" s="74">
        <v>6.3E-2</v>
      </c>
      <c r="FD20" s="71">
        <v>10088.1</v>
      </c>
      <c r="FE20" s="74">
        <v>0.68200000000000005</v>
      </c>
      <c r="FF20" s="78">
        <v>29</v>
      </c>
      <c r="FG20" s="70">
        <v>93084.17</v>
      </c>
      <c r="FH20" s="74">
        <v>0.218</v>
      </c>
      <c r="FI20" s="71">
        <v>3246.22</v>
      </c>
      <c r="FJ20" s="71">
        <v>89837.95</v>
      </c>
      <c r="FK20" s="83">
        <v>27.675000000000001</v>
      </c>
      <c r="FL20" s="71">
        <v>358.95</v>
      </c>
      <c r="FM20" s="74">
        <v>4.0000000000000001E-3</v>
      </c>
      <c r="FN20" s="71">
        <v>0</v>
      </c>
      <c r="FO20" s="74">
        <v>0</v>
      </c>
      <c r="FP20" s="78" t="s">
        <v>75</v>
      </c>
      <c r="FQ20" s="70">
        <v>15447.46</v>
      </c>
      <c r="FR20" s="74">
        <v>3.5999999999999997E-2</v>
      </c>
      <c r="FS20" s="71">
        <v>14318.63</v>
      </c>
      <c r="FT20" s="71">
        <v>1128.83</v>
      </c>
      <c r="FU20" s="83">
        <v>7.8999999999999959E-2</v>
      </c>
      <c r="FV20" s="71">
        <v>6516.72</v>
      </c>
      <c r="FW20" s="74">
        <v>0.42199999999999999</v>
      </c>
      <c r="FX20" s="71">
        <v>10088.1</v>
      </c>
      <c r="FY20" s="74">
        <v>0.64600000000000002</v>
      </c>
      <c r="FZ20" s="78">
        <v>27</v>
      </c>
      <c r="GA20" s="70">
        <v>5692.69</v>
      </c>
      <c r="GB20" s="74">
        <v>1.2999999999999999E-2</v>
      </c>
      <c r="GC20" s="71">
        <v>44.1</v>
      </c>
      <c r="GD20" s="71">
        <v>5648.5899999999992</v>
      </c>
      <c r="GE20" s="83">
        <v>128.08600000000001</v>
      </c>
      <c r="GF20" s="71">
        <v>5747.5</v>
      </c>
      <c r="GG20" s="74">
        <v>1.01</v>
      </c>
      <c r="GH20" s="71">
        <v>0</v>
      </c>
      <c r="GI20" s="74">
        <v>0</v>
      </c>
      <c r="GJ20" s="78" t="s">
        <v>75</v>
      </c>
      <c r="GK20" s="70">
        <v>705</v>
      </c>
      <c r="GL20" s="74">
        <v>2E-3</v>
      </c>
      <c r="GM20" s="71">
        <v>1027.4100000000001</v>
      </c>
      <c r="GN20" s="71">
        <v>-322.41000000000008</v>
      </c>
      <c r="GO20" s="83">
        <v>-0.31399999999999995</v>
      </c>
      <c r="GP20" s="71">
        <v>257.23</v>
      </c>
      <c r="GQ20" s="74">
        <v>0.36499999999999999</v>
      </c>
      <c r="GR20" s="71">
        <v>491.9</v>
      </c>
      <c r="GS20" s="74">
        <v>0.52300000000000002</v>
      </c>
      <c r="GT20" s="78">
        <v>35</v>
      </c>
      <c r="GV20" s="81">
        <v>287386.61999999994</v>
      </c>
      <c r="GW20" s="81">
        <v>164886.54999999999</v>
      </c>
      <c r="GX20" s="81">
        <v>134012</v>
      </c>
      <c r="GY20" s="82">
        <v>0.57399999999999995</v>
      </c>
      <c r="GZ20" s="82">
        <v>1.23</v>
      </c>
      <c r="HA20" s="1">
        <v>2</v>
      </c>
      <c r="HB20" s="1">
        <v>6</v>
      </c>
    </row>
    <row r="21" spans="1:210" ht="11.25" customHeight="1" x14ac:dyDescent="0.15">
      <c r="A21" s="68">
        <v>13</v>
      </c>
      <c r="B21" s="69" t="s">
        <v>43</v>
      </c>
      <c r="C21" s="70">
        <v>557028.93999999994</v>
      </c>
      <c r="D21" s="73">
        <v>471399.04</v>
      </c>
      <c r="E21" s="71">
        <v>479141.02</v>
      </c>
      <c r="F21" s="71">
        <v>77887.919999999925</v>
      </c>
      <c r="G21" s="72">
        <v>0.16300000000000003</v>
      </c>
      <c r="H21" s="71">
        <v>184260.06</v>
      </c>
      <c r="I21" s="74">
        <v>0.33100000000000002</v>
      </c>
      <c r="J21" s="75">
        <v>29</v>
      </c>
      <c r="K21" s="71">
        <v>173064.9</v>
      </c>
      <c r="L21" s="74">
        <v>1.0647</v>
      </c>
      <c r="M21" s="75">
        <v>21</v>
      </c>
      <c r="N21" s="76">
        <v>0.36119825432604369</v>
      </c>
      <c r="O21" s="77">
        <v>162000.67000000001</v>
      </c>
      <c r="P21" s="74">
        <v>0.34399999999999997</v>
      </c>
      <c r="Q21" s="75">
        <v>36</v>
      </c>
      <c r="R21" s="77">
        <v>154711.69999999998</v>
      </c>
      <c r="S21" s="83">
        <v>1.0470999999999999</v>
      </c>
      <c r="T21" s="75">
        <v>20</v>
      </c>
      <c r="U21" s="70">
        <v>502000.1</v>
      </c>
      <c r="V21" s="74">
        <v>0.90100000000000002</v>
      </c>
      <c r="W21" s="71">
        <v>449499.47</v>
      </c>
      <c r="X21" s="71">
        <v>52500.630000000005</v>
      </c>
      <c r="Y21" s="83">
        <v>0.11699999999999999</v>
      </c>
      <c r="Z21" s="71">
        <v>175932.89</v>
      </c>
      <c r="AA21" s="74">
        <v>0.35</v>
      </c>
      <c r="AB21" s="75">
        <v>37</v>
      </c>
      <c r="AC21" s="71">
        <v>163948.6</v>
      </c>
      <c r="AD21" s="74">
        <v>1.0730999999999999</v>
      </c>
      <c r="AE21" s="78">
        <v>20</v>
      </c>
      <c r="AF21" s="70">
        <v>278600.3</v>
      </c>
      <c r="AG21" s="74">
        <v>0.5</v>
      </c>
      <c r="AH21" s="71">
        <v>243240.98</v>
      </c>
      <c r="AI21" s="71">
        <v>35359.319999999978</v>
      </c>
      <c r="AJ21" s="74">
        <v>0.14500000000000002</v>
      </c>
      <c r="AK21" s="71">
        <v>105793.27</v>
      </c>
      <c r="AL21" s="74">
        <v>0.38</v>
      </c>
      <c r="AM21" s="75">
        <v>33</v>
      </c>
      <c r="AN21" s="71">
        <v>94090.8</v>
      </c>
      <c r="AO21" s="74">
        <v>1.1244000000000001</v>
      </c>
      <c r="AP21" s="75">
        <v>30</v>
      </c>
      <c r="AQ21" s="70">
        <v>41852.1</v>
      </c>
      <c r="AR21" s="74">
        <v>7.4999999999999997E-2</v>
      </c>
      <c r="AS21" s="71">
        <v>39990.54</v>
      </c>
      <c r="AT21" s="71">
        <v>1861.5599999999977</v>
      </c>
      <c r="AU21" s="74">
        <v>4.6999999999999931E-2</v>
      </c>
      <c r="AV21" s="71">
        <v>19858.43</v>
      </c>
      <c r="AW21" s="74">
        <v>0.47399999999999998</v>
      </c>
      <c r="AX21" s="71">
        <v>16434</v>
      </c>
      <c r="AY21" s="74">
        <v>1.208</v>
      </c>
      <c r="AZ21" s="78">
        <v>32</v>
      </c>
      <c r="BA21" s="70">
        <v>39320.04</v>
      </c>
      <c r="BB21" s="74">
        <v>7.0999999999999994E-2</v>
      </c>
      <c r="BC21" s="71">
        <v>39502.92</v>
      </c>
      <c r="BD21" s="71">
        <v>-182.87999999999738</v>
      </c>
      <c r="BE21" s="74">
        <v>-5.0000000000000044E-3</v>
      </c>
      <c r="BF21" s="71">
        <v>25464.68</v>
      </c>
      <c r="BG21" s="74">
        <v>0.64800000000000002</v>
      </c>
      <c r="BH21" s="71">
        <v>24292.6</v>
      </c>
      <c r="BI21" s="74">
        <v>1.048</v>
      </c>
      <c r="BJ21" s="78">
        <v>15</v>
      </c>
      <c r="BK21" s="70">
        <v>2400</v>
      </c>
      <c r="BL21" s="74">
        <v>4.0000000000000001E-3</v>
      </c>
      <c r="BM21" s="71">
        <v>5864.59</v>
      </c>
      <c r="BN21" s="71">
        <v>-3464.59</v>
      </c>
      <c r="BO21" s="74">
        <v>-0.59099999999999997</v>
      </c>
      <c r="BP21" s="71">
        <v>602.84</v>
      </c>
      <c r="BQ21" s="74">
        <v>0.251</v>
      </c>
      <c r="BR21" s="71">
        <v>2921.1</v>
      </c>
      <c r="BS21" s="74">
        <v>0.20599999999999999</v>
      </c>
      <c r="BT21" s="78">
        <v>26</v>
      </c>
      <c r="BU21" s="70">
        <v>37085</v>
      </c>
      <c r="BV21" s="74">
        <v>6.7000000000000004E-2</v>
      </c>
      <c r="BW21" s="71">
        <v>37515.14</v>
      </c>
      <c r="BX21" s="71">
        <v>-430.13999999999942</v>
      </c>
      <c r="BY21" s="74">
        <v>-1.100000000000001E-2</v>
      </c>
      <c r="BZ21" s="71">
        <v>2404.04</v>
      </c>
      <c r="CA21" s="74">
        <v>6.5000000000000002E-2</v>
      </c>
      <c r="CB21" s="71">
        <v>4386.2</v>
      </c>
      <c r="CC21" s="74">
        <v>0.54800000000000004</v>
      </c>
      <c r="CD21" s="78">
        <v>35</v>
      </c>
      <c r="CE21" s="70">
        <v>45485</v>
      </c>
      <c r="CF21" s="74">
        <v>8.2000000000000003E-2</v>
      </c>
      <c r="CG21" s="71">
        <v>41249.17</v>
      </c>
      <c r="CH21" s="71">
        <v>4235.8300000000017</v>
      </c>
      <c r="CI21" s="74">
        <v>0.10299999999999998</v>
      </c>
      <c r="CJ21" s="71">
        <v>6404.52</v>
      </c>
      <c r="CK21" s="74">
        <v>0.14099999999999999</v>
      </c>
      <c r="CL21" s="71">
        <v>7115.36</v>
      </c>
      <c r="CM21" s="74">
        <v>0.9</v>
      </c>
      <c r="CN21" s="78">
        <v>30</v>
      </c>
      <c r="CO21" s="70">
        <v>22417</v>
      </c>
      <c r="CP21" s="74">
        <v>0.04</v>
      </c>
      <c r="CQ21" s="71">
        <v>22675.91</v>
      </c>
      <c r="CR21" s="71">
        <v>-258.90999999999985</v>
      </c>
      <c r="CS21" s="74">
        <v>-1.100000000000001E-2</v>
      </c>
      <c r="CT21" s="71">
        <v>6317.97</v>
      </c>
      <c r="CU21" s="74">
        <v>0.28199999999999997</v>
      </c>
      <c r="CV21" s="71">
        <v>6232.6</v>
      </c>
      <c r="CW21" s="74">
        <v>1.014</v>
      </c>
      <c r="CX21" s="78">
        <v>21</v>
      </c>
      <c r="CY21" s="70">
        <v>34840.699999999997</v>
      </c>
      <c r="CZ21" s="74">
        <v>6.3E-2</v>
      </c>
      <c r="DA21" s="71">
        <v>19444.66</v>
      </c>
      <c r="DB21" s="71">
        <v>15396.039999999997</v>
      </c>
      <c r="DC21" s="74">
        <v>0.79200000000000004</v>
      </c>
      <c r="DD21" s="71">
        <v>9080.94</v>
      </c>
      <c r="DE21" s="74">
        <v>0.26100000000000001</v>
      </c>
      <c r="DF21" s="71">
        <v>8460.1</v>
      </c>
      <c r="DG21" s="74">
        <v>1.073</v>
      </c>
      <c r="DH21" s="78">
        <v>24</v>
      </c>
      <c r="DI21" s="70">
        <v>55028.800000000003</v>
      </c>
      <c r="DJ21" s="74">
        <v>9.9000000000000005E-2</v>
      </c>
      <c r="DK21" s="71">
        <v>29641.55</v>
      </c>
      <c r="DL21" s="71">
        <v>25387.250000000004</v>
      </c>
      <c r="DM21" s="83">
        <v>0.85600000000000009</v>
      </c>
      <c r="DN21" s="71">
        <v>8327.17</v>
      </c>
      <c r="DO21" s="74">
        <v>0.151</v>
      </c>
      <c r="DP21" s="71">
        <v>9116.34</v>
      </c>
      <c r="DQ21" s="74">
        <v>0.91300000000000003</v>
      </c>
      <c r="DR21" s="78">
        <v>20</v>
      </c>
      <c r="DS21" s="70">
        <v>10540.5</v>
      </c>
      <c r="DT21" s="74">
        <v>1.9E-2</v>
      </c>
      <c r="DU21" s="71">
        <v>18092.439999999999</v>
      </c>
      <c r="DV21" s="71">
        <v>-7551.9399999999987</v>
      </c>
      <c r="DW21" s="83">
        <v>-0.41700000000000004</v>
      </c>
      <c r="DX21" s="71">
        <v>5190.41</v>
      </c>
      <c r="DY21" s="74">
        <v>0.49199999999999999</v>
      </c>
      <c r="DZ21" s="71">
        <v>5857.82</v>
      </c>
      <c r="EA21" s="74">
        <v>0.88600000000000001</v>
      </c>
      <c r="EB21" s="78">
        <v>28</v>
      </c>
      <c r="EC21" s="70">
        <v>7100</v>
      </c>
      <c r="ED21" s="74">
        <v>1.2999999999999999E-2</v>
      </c>
      <c r="EE21" s="71">
        <v>14989.99</v>
      </c>
      <c r="EF21" s="71">
        <v>-7889.99</v>
      </c>
      <c r="EG21" s="83">
        <v>-0.52600000000000002</v>
      </c>
      <c r="EH21" s="71">
        <v>3417.72</v>
      </c>
      <c r="EI21" s="74">
        <v>0.48099999999999998</v>
      </c>
      <c r="EJ21" s="71">
        <v>4406.3999999999996</v>
      </c>
      <c r="EK21" s="74">
        <v>0.77600000000000002</v>
      </c>
      <c r="EL21" s="78">
        <v>28</v>
      </c>
      <c r="EM21" s="70">
        <v>2975.5</v>
      </c>
      <c r="EN21" s="74">
        <v>5.0000000000000001E-3</v>
      </c>
      <c r="EO21" s="71">
        <v>2704.35</v>
      </c>
      <c r="EP21" s="71">
        <v>271.15000000000009</v>
      </c>
      <c r="EQ21" s="83">
        <v>0.10000000000000009</v>
      </c>
      <c r="ER21" s="71">
        <v>1455.29</v>
      </c>
      <c r="ES21" s="74">
        <v>0.48899999999999999</v>
      </c>
      <c r="ET21" s="71">
        <v>1134.5</v>
      </c>
      <c r="EU21" s="74">
        <v>1.2829999999999999</v>
      </c>
      <c r="EV21" s="78">
        <v>6</v>
      </c>
      <c r="EW21" s="70">
        <v>42941.8</v>
      </c>
      <c r="EX21" s="74">
        <v>7.6999999999999999E-2</v>
      </c>
      <c r="EY21" s="71">
        <v>5564.33</v>
      </c>
      <c r="EZ21" s="71">
        <v>37377.47</v>
      </c>
      <c r="FA21" s="83">
        <v>6.7169999999999996</v>
      </c>
      <c r="FB21" s="71">
        <v>1056</v>
      </c>
      <c r="FC21" s="74">
        <v>2.5000000000000001E-2</v>
      </c>
      <c r="FD21" s="71">
        <v>1118.5</v>
      </c>
      <c r="FE21" s="74">
        <v>0.94399999999999995</v>
      </c>
      <c r="FF21" s="78">
        <v>24</v>
      </c>
      <c r="FG21" s="70">
        <v>41391.83</v>
      </c>
      <c r="FH21" s="74">
        <v>7.3999999999999996E-2</v>
      </c>
      <c r="FI21" s="71">
        <v>2347.9699999999998</v>
      </c>
      <c r="FJ21" s="71">
        <v>39043.86</v>
      </c>
      <c r="FK21" s="83">
        <v>16.629000000000001</v>
      </c>
      <c r="FL21" s="71">
        <v>366.53</v>
      </c>
      <c r="FM21" s="74">
        <v>8.9999999999999993E-3</v>
      </c>
      <c r="FN21" s="71">
        <v>29.3</v>
      </c>
      <c r="FO21" s="74" t="s">
        <v>92</v>
      </c>
      <c r="FP21" s="78">
        <v>1</v>
      </c>
      <c r="FQ21" s="70">
        <v>1550</v>
      </c>
      <c r="FR21" s="74">
        <v>3.0000000000000001E-3</v>
      </c>
      <c r="FS21" s="71">
        <v>3216.36</v>
      </c>
      <c r="FT21" s="71">
        <v>-1666.3600000000001</v>
      </c>
      <c r="FU21" s="83">
        <v>-0.51800000000000002</v>
      </c>
      <c r="FV21" s="71">
        <v>689.42</v>
      </c>
      <c r="FW21" s="74">
        <v>0.44500000000000001</v>
      </c>
      <c r="FX21" s="71">
        <v>1089.2</v>
      </c>
      <c r="FY21" s="74">
        <v>0.63300000000000001</v>
      </c>
      <c r="FZ21" s="78">
        <v>28</v>
      </c>
      <c r="GA21" s="70">
        <v>836</v>
      </c>
      <c r="GB21" s="74">
        <v>2E-3</v>
      </c>
      <c r="GC21" s="71">
        <v>2600.5300000000002</v>
      </c>
      <c r="GD21" s="71">
        <v>-1764.5300000000002</v>
      </c>
      <c r="GE21" s="83">
        <v>-0.67900000000000005</v>
      </c>
      <c r="GF21" s="71">
        <v>1344.96</v>
      </c>
      <c r="GG21" s="74">
        <v>1.609</v>
      </c>
      <c r="GH21" s="71">
        <v>800.7</v>
      </c>
      <c r="GI21" s="74">
        <v>1.68</v>
      </c>
      <c r="GJ21" s="78">
        <v>10</v>
      </c>
      <c r="GK21" s="70">
        <v>204</v>
      </c>
      <c r="GL21" s="74">
        <v>0</v>
      </c>
      <c r="GM21" s="71">
        <v>2059.69</v>
      </c>
      <c r="GN21" s="71">
        <v>-1855.69</v>
      </c>
      <c r="GO21" s="83">
        <v>-0.90100000000000002</v>
      </c>
      <c r="GP21" s="71">
        <v>546.88</v>
      </c>
      <c r="GQ21" s="74">
        <v>2.681</v>
      </c>
      <c r="GR21" s="71">
        <v>931.9</v>
      </c>
      <c r="GS21" s="74">
        <v>0.58699999999999997</v>
      </c>
      <c r="GT21" s="78">
        <v>34</v>
      </c>
      <c r="GV21" s="81">
        <v>471399.04</v>
      </c>
      <c r="GW21" s="81">
        <v>162000.67000000001</v>
      </c>
      <c r="GX21" s="81">
        <v>154711.69999999998</v>
      </c>
      <c r="GY21" s="82">
        <v>0.34399999999999997</v>
      </c>
      <c r="GZ21" s="82">
        <v>1.0469999999999999</v>
      </c>
      <c r="HA21" s="1">
        <v>36</v>
      </c>
      <c r="HB21" s="1">
        <v>20</v>
      </c>
    </row>
    <row r="22" spans="1:210" ht="11.25" customHeight="1" x14ac:dyDescent="0.15">
      <c r="A22" s="68">
        <v>14</v>
      </c>
      <c r="B22" s="69" t="s">
        <v>44</v>
      </c>
      <c r="C22" s="70">
        <v>212335.59</v>
      </c>
      <c r="D22" s="73">
        <v>182255.59</v>
      </c>
      <c r="E22" s="71">
        <v>225685.14</v>
      </c>
      <c r="F22" s="71">
        <v>-13349.550000000017</v>
      </c>
      <c r="G22" s="72">
        <v>-5.9000000000000052E-2</v>
      </c>
      <c r="H22" s="71">
        <v>92964.62</v>
      </c>
      <c r="I22" s="74">
        <v>0.438</v>
      </c>
      <c r="J22" s="75">
        <v>7</v>
      </c>
      <c r="K22" s="71">
        <v>93396.7</v>
      </c>
      <c r="L22" s="74">
        <v>0.99539999999999995</v>
      </c>
      <c r="M22" s="75">
        <v>33</v>
      </c>
      <c r="N22" s="76">
        <v>0.41383628536641798</v>
      </c>
      <c r="O22" s="77">
        <v>69892.7</v>
      </c>
      <c r="P22" s="74">
        <v>0.38300000000000001</v>
      </c>
      <c r="Q22" s="75">
        <v>25</v>
      </c>
      <c r="R22" s="77">
        <v>81618.100000000006</v>
      </c>
      <c r="S22" s="83">
        <v>0.85629999999999995</v>
      </c>
      <c r="T22" s="75">
        <v>38</v>
      </c>
      <c r="U22" s="70">
        <v>188666.9</v>
      </c>
      <c r="V22" s="74">
        <v>0.88900000000000001</v>
      </c>
      <c r="W22" s="71">
        <v>213807.92</v>
      </c>
      <c r="X22" s="71">
        <v>-25141.020000000019</v>
      </c>
      <c r="Y22" s="83">
        <v>-0.11799999999999999</v>
      </c>
      <c r="Z22" s="71">
        <v>78424.009999999995</v>
      </c>
      <c r="AA22" s="74">
        <v>0.41599999999999998</v>
      </c>
      <c r="AB22" s="75">
        <v>17</v>
      </c>
      <c r="AC22" s="71">
        <v>87893.8</v>
      </c>
      <c r="AD22" s="74">
        <v>0.89229999999999998</v>
      </c>
      <c r="AE22" s="78">
        <v>39</v>
      </c>
      <c r="AF22" s="70">
        <v>114082.8</v>
      </c>
      <c r="AG22" s="74">
        <v>0.53700000000000003</v>
      </c>
      <c r="AH22" s="71">
        <v>102422.76</v>
      </c>
      <c r="AI22" s="71">
        <v>11660.040000000008</v>
      </c>
      <c r="AJ22" s="74">
        <v>0.1140000000000001</v>
      </c>
      <c r="AK22" s="71">
        <v>44165.69</v>
      </c>
      <c r="AL22" s="74">
        <v>0.38700000000000001</v>
      </c>
      <c r="AM22" s="75">
        <v>32</v>
      </c>
      <c r="AN22" s="71">
        <v>43375</v>
      </c>
      <c r="AO22" s="74">
        <v>1.0182</v>
      </c>
      <c r="AP22" s="75">
        <v>37</v>
      </c>
      <c r="AQ22" s="70">
        <v>13926.1</v>
      </c>
      <c r="AR22" s="74">
        <v>6.6000000000000003E-2</v>
      </c>
      <c r="AS22" s="71">
        <v>22393.18</v>
      </c>
      <c r="AT22" s="71">
        <v>-8467.08</v>
      </c>
      <c r="AU22" s="74">
        <v>-0.378</v>
      </c>
      <c r="AV22" s="71">
        <v>11127.94</v>
      </c>
      <c r="AW22" s="74">
        <v>0.79900000000000004</v>
      </c>
      <c r="AX22" s="71">
        <v>9202.4</v>
      </c>
      <c r="AY22" s="74">
        <v>1.2090000000000001</v>
      </c>
      <c r="AZ22" s="78">
        <v>18</v>
      </c>
      <c r="BA22" s="70">
        <v>16100</v>
      </c>
      <c r="BB22" s="74">
        <v>7.5999999999999998E-2</v>
      </c>
      <c r="BC22" s="71">
        <v>24371.97</v>
      </c>
      <c r="BD22" s="71">
        <v>-8271.9700000000012</v>
      </c>
      <c r="BE22" s="74">
        <v>-0.33899999999999997</v>
      </c>
      <c r="BF22" s="71">
        <v>12077.77</v>
      </c>
      <c r="BG22" s="74">
        <v>0.75</v>
      </c>
      <c r="BH22" s="71">
        <v>19724.900000000001</v>
      </c>
      <c r="BI22" s="74">
        <v>0.61199999999999999</v>
      </c>
      <c r="BJ22" s="78">
        <v>34</v>
      </c>
      <c r="BK22" s="70">
        <v>3400</v>
      </c>
      <c r="BL22" s="74">
        <v>1.6E-2</v>
      </c>
      <c r="BM22" s="71">
        <v>4543.8599999999997</v>
      </c>
      <c r="BN22" s="71">
        <v>-1143.8599999999997</v>
      </c>
      <c r="BO22" s="74">
        <v>-0.252</v>
      </c>
      <c r="BP22" s="71">
        <v>657.84</v>
      </c>
      <c r="BQ22" s="74">
        <v>0.193</v>
      </c>
      <c r="BR22" s="71">
        <v>2300.9</v>
      </c>
      <c r="BS22" s="74">
        <v>0.28599999999999998</v>
      </c>
      <c r="BT22" s="78">
        <v>17</v>
      </c>
      <c r="BU22" s="70">
        <v>10615</v>
      </c>
      <c r="BV22" s="74">
        <v>0.05</v>
      </c>
      <c r="BW22" s="71">
        <v>10791.06</v>
      </c>
      <c r="BX22" s="71">
        <v>-176.05999999999949</v>
      </c>
      <c r="BY22" s="74">
        <v>-1.6000000000000014E-2</v>
      </c>
      <c r="BZ22" s="71">
        <v>554.6</v>
      </c>
      <c r="CA22" s="74">
        <v>5.1999999999999998E-2</v>
      </c>
      <c r="CB22" s="71">
        <v>463.2</v>
      </c>
      <c r="CC22" s="74">
        <v>1.1970000000000001</v>
      </c>
      <c r="CD22" s="78">
        <v>26</v>
      </c>
      <c r="CE22" s="70">
        <v>10878.4</v>
      </c>
      <c r="CF22" s="74">
        <v>5.0999999999999997E-2</v>
      </c>
      <c r="CG22" s="71">
        <v>28289.4</v>
      </c>
      <c r="CH22" s="71">
        <v>-17411</v>
      </c>
      <c r="CI22" s="74">
        <v>-0.61499999999999999</v>
      </c>
      <c r="CJ22" s="71">
        <v>4070.93</v>
      </c>
      <c r="CK22" s="74">
        <v>0.374</v>
      </c>
      <c r="CL22" s="71">
        <v>5292.55</v>
      </c>
      <c r="CM22" s="74">
        <v>0.76900000000000002</v>
      </c>
      <c r="CN22" s="78">
        <v>39</v>
      </c>
      <c r="CO22" s="70">
        <v>14069.3</v>
      </c>
      <c r="CP22" s="74">
        <v>6.6000000000000003E-2</v>
      </c>
      <c r="CQ22" s="71">
        <v>15757.05</v>
      </c>
      <c r="CR22" s="71">
        <v>-1687.75</v>
      </c>
      <c r="CS22" s="74">
        <v>-0.10699999999999998</v>
      </c>
      <c r="CT22" s="71">
        <v>3497.4</v>
      </c>
      <c r="CU22" s="74">
        <v>0.249</v>
      </c>
      <c r="CV22" s="71">
        <v>4908.2</v>
      </c>
      <c r="CW22" s="74">
        <v>0.71299999999999997</v>
      </c>
      <c r="CX22" s="78">
        <v>39</v>
      </c>
      <c r="CY22" s="70">
        <v>5299.3</v>
      </c>
      <c r="CZ22" s="74">
        <v>2.5000000000000001E-2</v>
      </c>
      <c r="DA22" s="71">
        <v>5066.49</v>
      </c>
      <c r="DB22" s="71">
        <v>232.8100000000004</v>
      </c>
      <c r="DC22" s="74">
        <v>4.6000000000000041E-2</v>
      </c>
      <c r="DD22" s="71">
        <v>2133.66</v>
      </c>
      <c r="DE22" s="74">
        <v>0.40300000000000002</v>
      </c>
      <c r="DF22" s="71">
        <v>2583.4</v>
      </c>
      <c r="DG22" s="74">
        <v>0.82599999999999996</v>
      </c>
      <c r="DH22" s="78">
        <v>38</v>
      </c>
      <c r="DI22" s="70">
        <v>23668.69</v>
      </c>
      <c r="DJ22" s="74">
        <v>0.111</v>
      </c>
      <c r="DK22" s="71">
        <v>11877.22</v>
      </c>
      <c r="DL22" s="71">
        <v>11791.47</v>
      </c>
      <c r="DM22" s="83">
        <v>0.9930000000000001</v>
      </c>
      <c r="DN22" s="71">
        <v>14540.61</v>
      </c>
      <c r="DO22" s="74">
        <v>0.61399999999999999</v>
      </c>
      <c r="DP22" s="71">
        <v>5502.91</v>
      </c>
      <c r="DQ22" s="74" t="s">
        <v>83</v>
      </c>
      <c r="DR22" s="78">
        <v>4</v>
      </c>
      <c r="DS22" s="70">
        <v>5415.6</v>
      </c>
      <c r="DT22" s="74">
        <v>2.5999999999999999E-2</v>
      </c>
      <c r="DU22" s="71">
        <v>5195.4799999999996</v>
      </c>
      <c r="DV22" s="71">
        <v>220.1200000000008</v>
      </c>
      <c r="DW22" s="83">
        <v>4.2000000000000037E-2</v>
      </c>
      <c r="DX22" s="71">
        <v>2477.9499999999998</v>
      </c>
      <c r="DY22" s="74">
        <v>0.45800000000000002</v>
      </c>
      <c r="DZ22" s="71">
        <v>2651.46</v>
      </c>
      <c r="EA22" s="74">
        <v>0.93500000000000005</v>
      </c>
      <c r="EB22" s="78">
        <v>26</v>
      </c>
      <c r="EC22" s="70">
        <v>5319.8</v>
      </c>
      <c r="ED22" s="74">
        <v>2.5000000000000001E-2</v>
      </c>
      <c r="EE22" s="71">
        <v>5110.95</v>
      </c>
      <c r="EF22" s="71">
        <v>208.85000000000036</v>
      </c>
      <c r="EG22" s="83">
        <v>4.0999999999999925E-2</v>
      </c>
      <c r="EH22" s="71">
        <v>2389.3200000000002</v>
      </c>
      <c r="EI22" s="74">
        <v>0.44900000000000001</v>
      </c>
      <c r="EJ22" s="71">
        <v>2625.8</v>
      </c>
      <c r="EK22" s="74">
        <v>0.91</v>
      </c>
      <c r="EL22" s="78">
        <v>23</v>
      </c>
      <c r="EM22" s="70">
        <v>15.6</v>
      </c>
      <c r="EN22" s="74">
        <v>0</v>
      </c>
      <c r="EO22" s="71">
        <v>16.23</v>
      </c>
      <c r="EP22" s="71">
        <v>-0.63000000000000078</v>
      </c>
      <c r="EQ22" s="83">
        <v>-3.9000000000000035E-2</v>
      </c>
      <c r="ER22" s="71">
        <v>9.83</v>
      </c>
      <c r="ES22" s="74">
        <v>0.63</v>
      </c>
      <c r="ET22" s="71">
        <v>10.6</v>
      </c>
      <c r="EU22" s="74">
        <v>0.92700000000000005</v>
      </c>
      <c r="EV22" s="78">
        <v>25</v>
      </c>
      <c r="EW22" s="70">
        <v>16107.8</v>
      </c>
      <c r="EX22" s="74">
        <v>7.5999999999999998E-2</v>
      </c>
      <c r="EY22" s="71">
        <v>5839.48</v>
      </c>
      <c r="EZ22" s="71">
        <v>10268.32</v>
      </c>
      <c r="FA22" s="83">
        <v>1.758</v>
      </c>
      <c r="FB22" s="71">
        <v>11918</v>
      </c>
      <c r="FC22" s="74">
        <v>0.74</v>
      </c>
      <c r="FD22" s="71">
        <v>2551.3000000000002</v>
      </c>
      <c r="FE22" s="74" t="s">
        <v>93</v>
      </c>
      <c r="FF22" s="78">
        <v>4</v>
      </c>
      <c r="FG22" s="70">
        <v>38.590000000000003</v>
      </c>
      <c r="FH22" s="74">
        <v>0</v>
      </c>
      <c r="FI22" s="71">
        <v>113.39</v>
      </c>
      <c r="FJ22" s="71">
        <v>-74.8</v>
      </c>
      <c r="FK22" s="83">
        <v>-0.65999999999999992</v>
      </c>
      <c r="FL22" s="71">
        <v>35.619999999999997</v>
      </c>
      <c r="FM22" s="74">
        <v>0.92300000000000004</v>
      </c>
      <c r="FN22" s="71">
        <v>18.3</v>
      </c>
      <c r="FO22" s="74" t="s">
        <v>94</v>
      </c>
      <c r="FP22" s="78">
        <v>6</v>
      </c>
      <c r="FQ22" s="70">
        <v>16069.2</v>
      </c>
      <c r="FR22" s="74">
        <v>7.5999999999999998E-2</v>
      </c>
      <c r="FS22" s="71">
        <v>5726.09</v>
      </c>
      <c r="FT22" s="71">
        <v>10343.11</v>
      </c>
      <c r="FU22" s="83">
        <v>1.806</v>
      </c>
      <c r="FV22" s="71">
        <v>11882.38</v>
      </c>
      <c r="FW22" s="74">
        <v>0.73899999999999999</v>
      </c>
      <c r="FX22" s="71">
        <v>2533</v>
      </c>
      <c r="FY22" s="74" t="s">
        <v>93</v>
      </c>
      <c r="FZ22" s="78">
        <v>4</v>
      </c>
      <c r="GA22" s="70">
        <v>46.1</v>
      </c>
      <c r="GB22" s="74">
        <v>0</v>
      </c>
      <c r="GC22" s="71">
        <v>30.07</v>
      </c>
      <c r="GD22" s="71">
        <v>16.03</v>
      </c>
      <c r="GE22" s="83">
        <v>0.53299999999999992</v>
      </c>
      <c r="GF22" s="71">
        <v>25.98</v>
      </c>
      <c r="GG22" s="74">
        <v>0.56399999999999995</v>
      </c>
      <c r="GH22" s="71">
        <v>24.9</v>
      </c>
      <c r="GI22" s="74">
        <v>1.0429999999999999</v>
      </c>
      <c r="GJ22" s="78">
        <v>21</v>
      </c>
      <c r="GK22" s="70">
        <v>239.41</v>
      </c>
      <c r="GL22" s="74">
        <v>1E-3</v>
      </c>
      <c r="GM22" s="71">
        <v>386.07</v>
      </c>
      <c r="GN22" s="71">
        <v>-146.66</v>
      </c>
      <c r="GO22" s="83">
        <v>-0.38</v>
      </c>
      <c r="GP22" s="71">
        <v>118.56</v>
      </c>
      <c r="GQ22" s="74">
        <v>0.495</v>
      </c>
      <c r="GR22" s="71">
        <v>171.9</v>
      </c>
      <c r="GS22" s="74">
        <v>0.69</v>
      </c>
      <c r="GT22" s="78">
        <v>30</v>
      </c>
      <c r="GV22" s="81">
        <v>182255.59</v>
      </c>
      <c r="GW22" s="81">
        <v>69892.7</v>
      </c>
      <c r="GX22" s="81">
        <v>81618.100000000006</v>
      </c>
      <c r="GY22" s="82">
        <v>0.38300000000000001</v>
      </c>
      <c r="GZ22" s="82">
        <v>0.85599999999999998</v>
      </c>
      <c r="HA22" s="1">
        <v>25</v>
      </c>
      <c r="HB22" s="1">
        <v>38</v>
      </c>
    </row>
    <row r="23" spans="1:210" ht="11.25" customHeight="1" x14ac:dyDescent="0.15">
      <c r="A23" s="68">
        <v>15</v>
      </c>
      <c r="B23" s="69" t="s">
        <v>45</v>
      </c>
      <c r="C23" s="70">
        <v>603904.37</v>
      </c>
      <c r="D23" s="73">
        <v>476184.57</v>
      </c>
      <c r="E23" s="71">
        <v>547920.64000000001</v>
      </c>
      <c r="F23" s="71">
        <v>55983.729999999981</v>
      </c>
      <c r="G23" s="72">
        <v>0.10200000000000009</v>
      </c>
      <c r="H23" s="71">
        <v>236447.69</v>
      </c>
      <c r="I23" s="74">
        <v>0.39200000000000002</v>
      </c>
      <c r="J23" s="75">
        <v>16</v>
      </c>
      <c r="K23" s="71">
        <v>250282.5</v>
      </c>
      <c r="L23" s="74">
        <v>0.94469999999999998</v>
      </c>
      <c r="M23" s="75">
        <v>36</v>
      </c>
      <c r="N23" s="76">
        <v>0.45678604113179599</v>
      </c>
      <c r="O23" s="77">
        <v>182968.15999999997</v>
      </c>
      <c r="P23" s="74">
        <v>0.38400000000000001</v>
      </c>
      <c r="Q23" s="75">
        <v>24</v>
      </c>
      <c r="R23" s="77">
        <v>204305.80000000002</v>
      </c>
      <c r="S23" s="83">
        <v>0.89559999999999995</v>
      </c>
      <c r="T23" s="75">
        <v>37</v>
      </c>
      <c r="U23" s="70">
        <v>493015.5</v>
      </c>
      <c r="V23" s="74">
        <v>0.81599999999999995</v>
      </c>
      <c r="W23" s="71">
        <v>475318.61</v>
      </c>
      <c r="X23" s="71">
        <v>17696.890000000014</v>
      </c>
      <c r="Y23" s="83">
        <v>3.6999999999999922E-2</v>
      </c>
      <c r="Z23" s="71">
        <v>189307.03</v>
      </c>
      <c r="AA23" s="74">
        <v>0.38400000000000001</v>
      </c>
      <c r="AB23" s="75">
        <v>28</v>
      </c>
      <c r="AC23" s="71">
        <v>211339.5</v>
      </c>
      <c r="AD23" s="74">
        <v>0.89570000000000005</v>
      </c>
      <c r="AE23" s="78">
        <v>38</v>
      </c>
      <c r="AF23" s="70">
        <v>249812.1</v>
      </c>
      <c r="AG23" s="74">
        <v>0.41399999999999998</v>
      </c>
      <c r="AH23" s="71">
        <v>204735.17</v>
      </c>
      <c r="AI23" s="71">
        <v>45076.929999999993</v>
      </c>
      <c r="AJ23" s="74">
        <v>0.21999999999999997</v>
      </c>
      <c r="AK23" s="71">
        <v>90422.28</v>
      </c>
      <c r="AL23" s="74">
        <v>0.36199999999999999</v>
      </c>
      <c r="AM23" s="75">
        <v>35</v>
      </c>
      <c r="AN23" s="71">
        <v>75210.5</v>
      </c>
      <c r="AO23" s="74">
        <v>1.2022999999999999</v>
      </c>
      <c r="AP23" s="75">
        <v>14</v>
      </c>
      <c r="AQ23" s="70">
        <v>34890.5</v>
      </c>
      <c r="AR23" s="74">
        <v>5.8000000000000003E-2</v>
      </c>
      <c r="AS23" s="71">
        <v>36115.89</v>
      </c>
      <c r="AT23" s="71">
        <v>-1225.3899999999994</v>
      </c>
      <c r="AU23" s="74">
        <v>-3.400000000000003E-2</v>
      </c>
      <c r="AV23" s="71">
        <v>17978.45</v>
      </c>
      <c r="AW23" s="74">
        <v>0.51500000000000001</v>
      </c>
      <c r="AX23" s="71">
        <v>14841.8</v>
      </c>
      <c r="AY23" s="74">
        <v>1.2110000000000001</v>
      </c>
      <c r="AZ23" s="78">
        <v>9</v>
      </c>
      <c r="BA23" s="70">
        <v>116950.51</v>
      </c>
      <c r="BB23" s="74">
        <v>0.19400000000000001</v>
      </c>
      <c r="BC23" s="71">
        <v>118171.02</v>
      </c>
      <c r="BD23" s="71">
        <v>-1220.5100000000093</v>
      </c>
      <c r="BE23" s="74">
        <v>-1.0000000000000009E-2</v>
      </c>
      <c r="BF23" s="71">
        <v>55103.94</v>
      </c>
      <c r="BG23" s="74">
        <v>0.47099999999999997</v>
      </c>
      <c r="BH23" s="71">
        <v>90922</v>
      </c>
      <c r="BI23" s="74">
        <v>0.60599999999999998</v>
      </c>
      <c r="BJ23" s="78">
        <v>36</v>
      </c>
      <c r="BK23" s="70">
        <v>2919</v>
      </c>
      <c r="BL23" s="74">
        <v>5.0000000000000001E-3</v>
      </c>
      <c r="BM23" s="71">
        <v>10619.56</v>
      </c>
      <c r="BN23" s="71">
        <v>-7700.5599999999995</v>
      </c>
      <c r="BO23" s="74">
        <v>-0.72499999999999998</v>
      </c>
      <c r="BP23" s="71">
        <v>1010.9</v>
      </c>
      <c r="BQ23" s="74">
        <v>0.34599999999999997</v>
      </c>
      <c r="BR23" s="71">
        <v>5809.7</v>
      </c>
      <c r="BS23" s="74">
        <v>0.17399999999999999</v>
      </c>
      <c r="BT23" s="78">
        <v>29</v>
      </c>
      <c r="BU23" s="70">
        <v>14280</v>
      </c>
      <c r="BV23" s="74">
        <v>2.4E-2</v>
      </c>
      <c r="BW23" s="71">
        <v>19195.55</v>
      </c>
      <c r="BX23" s="71">
        <v>-4915.5499999999993</v>
      </c>
      <c r="BY23" s="74">
        <v>-0.25600000000000001</v>
      </c>
      <c r="BZ23" s="71">
        <v>1316.77</v>
      </c>
      <c r="CA23" s="74">
        <v>9.1999999999999998E-2</v>
      </c>
      <c r="CB23" s="71">
        <v>648.1</v>
      </c>
      <c r="CC23" s="74" t="s">
        <v>88</v>
      </c>
      <c r="CD23" s="78">
        <v>7</v>
      </c>
      <c r="CE23" s="70">
        <v>38016</v>
      </c>
      <c r="CF23" s="74">
        <v>6.3E-2</v>
      </c>
      <c r="CG23" s="71">
        <v>42559.839999999997</v>
      </c>
      <c r="CH23" s="71">
        <v>-4543.8399999999965</v>
      </c>
      <c r="CI23" s="74">
        <v>-0.10699999999999998</v>
      </c>
      <c r="CJ23" s="71">
        <v>7480.43</v>
      </c>
      <c r="CK23" s="74">
        <v>0.19700000000000001</v>
      </c>
      <c r="CL23" s="71">
        <v>7423.7</v>
      </c>
      <c r="CM23" s="74">
        <v>1.008</v>
      </c>
      <c r="CN23" s="78">
        <v>13</v>
      </c>
      <c r="CO23" s="70">
        <v>27282</v>
      </c>
      <c r="CP23" s="74">
        <v>4.4999999999999998E-2</v>
      </c>
      <c r="CQ23" s="71">
        <v>31420.27</v>
      </c>
      <c r="CR23" s="71">
        <v>-4138.2700000000004</v>
      </c>
      <c r="CS23" s="74">
        <v>-0.13200000000000001</v>
      </c>
      <c r="CT23" s="71">
        <v>8935.84</v>
      </c>
      <c r="CU23" s="74">
        <v>0.32800000000000001</v>
      </c>
      <c r="CV23" s="71">
        <v>10851.3</v>
      </c>
      <c r="CW23" s="74">
        <v>0.82299999999999995</v>
      </c>
      <c r="CX23" s="78">
        <v>35</v>
      </c>
      <c r="CY23" s="70">
        <v>8865.4</v>
      </c>
      <c r="CZ23" s="74">
        <v>1.4999999999999999E-2</v>
      </c>
      <c r="DA23" s="71">
        <v>12491.58</v>
      </c>
      <c r="DB23" s="71">
        <v>-3626.1800000000003</v>
      </c>
      <c r="DC23" s="74">
        <v>-0.29000000000000004</v>
      </c>
      <c r="DD23" s="71">
        <v>7056.04</v>
      </c>
      <c r="DE23" s="74">
        <v>0.79600000000000004</v>
      </c>
      <c r="DF23" s="71">
        <v>5627.4</v>
      </c>
      <c r="DG23" s="74">
        <v>1.254</v>
      </c>
      <c r="DH23" s="78">
        <v>5</v>
      </c>
      <c r="DI23" s="70">
        <v>110888.86</v>
      </c>
      <c r="DJ23" s="74">
        <v>0.184</v>
      </c>
      <c r="DK23" s="71">
        <v>72602.03</v>
      </c>
      <c r="DL23" s="71">
        <v>38286.83</v>
      </c>
      <c r="DM23" s="83">
        <v>0.52699999999999991</v>
      </c>
      <c r="DN23" s="71">
        <v>47140.66</v>
      </c>
      <c r="DO23" s="74">
        <v>0.42499999999999999</v>
      </c>
      <c r="DP23" s="71">
        <v>38942.99</v>
      </c>
      <c r="DQ23" s="74">
        <v>1.2110000000000001</v>
      </c>
      <c r="DR23" s="78">
        <v>10</v>
      </c>
      <c r="DS23" s="70">
        <v>10653.6</v>
      </c>
      <c r="DT23" s="74">
        <v>1.7999999999999999E-2</v>
      </c>
      <c r="DU23" s="71">
        <v>10226.02</v>
      </c>
      <c r="DV23" s="71">
        <v>427.57999999999993</v>
      </c>
      <c r="DW23" s="83">
        <v>4.2000000000000037E-2</v>
      </c>
      <c r="DX23" s="71">
        <v>5918.54</v>
      </c>
      <c r="DY23" s="74">
        <v>0.55600000000000005</v>
      </c>
      <c r="DZ23" s="71">
        <v>4825.55</v>
      </c>
      <c r="EA23" s="74">
        <v>1.2270000000000001</v>
      </c>
      <c r="EB23" s="78">
        <v>6</v>
      </c>
      <c r="EC23" s="70">
        <v>7995.8</v>
      </c>
      <c r="ED23" s="74">
        <v>1.2999999999999999E-2</v>
      </c>
      <c r="EE23" s="71">
        <v>7697.45</v>
      </c>
      <c r="EF23" s="71">
        <v>298.35000000000036</v>
      </c>
      <c r="EG23" s="83">
        <v>3.8999999999999924E-2</v>
      </c>
      <c r="EH23" s="71">
        <v>4389.8900000000003</v>
      </c>
      <c r="EI23" s="74">
        <v>0.54900000000000004</v>
      </c>
      <c r="EJ23" s="71">
        <v>3671.9</v>
      </c>
      <c r="EK23" s="74">
        <v>1.196</v>
      </c>
      <c r="EL23" s="78">
        <v>7</v>
      </c>
      <c r="EM23" s="70">
        <v>2588.1999999999998</v>
      </c>
      <c r="EN23" s="74">
        <v>4.0000000000000001E-3</v>
      </c>
      <c r="EO23" s="71">
        <v>2409.7600000000002</v>
      </c>
      <c r="EP23" s="71">
        <v>178.4399999999996</v>
      </c>
      <c r="EQ23" s="83">
        <v>7.4000000000000066E-2</v>
      </c>
      <c r="ER23" s="71">
        <v>1498.16</v>
      </c>
      <c r="ES23" s="74">
        <v>0.57899999999999996</v>
      </c>
      <c r="ET23" s="71">
        <v>1101.7</v>
      </c>
      <c r="EU23" s="74">
        <v>1.36</v>
      </c>
      <c r="EV23" s="78">
        <v>5</v>
      </c>
      <c r="EW23" s="70">
        <v>61584.3</v>
      </c>
      <c r="EX23" s="74">
        <v>0.10199999999999999</v>
      </c>
      <c r="EY23" s="71">
        <v>16345.21</v>
      </c>
      <c r="EZ23" s="71">
        <v>45239.090000000004</v>
      </c>
      <c r="FA23" s="83">
        <v>2.7679999999999998</v>
      </c>
      <c r="FB23" s="71">
        <v>9674.6</v>
      </c>
      <c r="FC23" s="74">
        <v>0.157</v>
      </c>
      <c r="FD23" s="71">
        <v>8380.7999999999993</v>
      </c>
      <c r="FE23" s="74">
        <v>1.1539999999999999</v>
      </c>
      <c r="FF23" s="78">
        <v>19</v>
      </c>
      <c r="FG23" s="70">
        <v>172</v>
      </c>
      <c r="FH23" s="74">
        <v>0</v>
      </c>
      <c r="FI23" s="71">
        <v>6368.94</v>
      </c>
      <c r="FJ23" s="71">
        <v>-6196.94</v>
      </c>
      <c r="FK23" s="83">
        <v>-0.97299999999999998</v>
      </c>
      <c r="FL23" s="71">
        <v>4.09</v>
      </c>
      <c r="FM23" s="74">
        <v>2.4E-2</v>
      </c>
      <c r="FN23" s="71">
        <v>3321.4</v>
      </c>
      <c r="FO23" s="74">
        <v>1E-3</v>
      </c>
      <c r="FP23" s="78" t="s">
        <v>75</v>
      </c>
      <c r="FQ23" s="70">
        <v>61412.34</v>
      </c>
      <c r="FR23" s="74">
        <v>0.10199999999999999</v>
      </c>
      <c r="FS23" s="71">
        <v>9976.27</v>
      </c>
      <c r="FT23" s="71">
        <v>51436.069999999992</v>
      </c>
      <c r="FU23" s="83">
        <v>5.1559999999999997</v>
      </c>
      <c r="FV23" s="71">
        <v>9670.5400000000009</v>
      </c>
      <c r="FW23" s="74">
        <v>0.157</v>
      </c>
      <c r="FX23" s="71">
        <v>5059.3999999999996</v>
      </c>
      <c r="FY23" s="74" t="s">
        <v>94</v>
      </c>
      <c r="FZ23" s="78">
        <v>14</v>
      </c>
      <c r="GA23" s="70">
        <v>31245</v>
      </c>
      <c r="GB23" s="74">
        <v>5.1999999999999998E-2</v>
      </c>
      <c r="GC23" s="71">
        <v>34897.42</v>
      </c>
      <c r="GD23" s="71">
        <v>-3652.4199999999983</v>
      </c>
      <c r="GE23" s="83">
        <v>-0.10499999999999998</v>
      </c>
      <c r="GF23" s="71">
        <v>25826.48</v>
      </c>
      <c r="GG23" s="74">
        <v>0.82699999999999996</v>
      </c>
      <c r="GH23" s="71">
        <v>22754.1</v>
      </c>
      <c r="GI23" s="74">
        <v>1.135</v>
      </c>
      <c r="GJ23" s="78">
        <v>17</v>
      </c>
      <c r="GK23" s="70">
        <v>358.26</v>
      </c>
      <c r="GL23" s="74">
        <v>1E-3</v>
      </c>
      <c r="GM23" s="71">
        <v>1549.69</v>
      </c>
      <c r="GN23" s="71">
        <v>-1191.43</v>
      </c>
      <c r="GO23" s="83">
        <v>-0.76900000000000002</v>
      </c>
      <c r="GP23" s="71">
        <v>934.53</v>
      </c>
      <c r="GQ23" s="74">
        <v>2.609</v>
      </c>
      <c r="GR23" s="71">
        <v>436.5</v>
      </c>
      <c r="GS23" s="74" t="s">
        <v>90</v>
      </c>
      <c r="GT23" s="78">
        <v>8</v>
      </c>
      <c r="GV23" s="81">
        <v>476184.57</v>
      </c>
      <c r="GW23" s="81">
        <v>182968.15999999997</v>
      </c>
      <c r="GX23" s="81">
        <v>204305.80000000002</v>
      </c>
      <c r="GY23" s="82">
        <v>0.38400000000000001</v>
      </c>
      <c r="GZ23" s="82">
        <v>0.89600000000000002</v>
      </c>
      <c r="HA23" s="1">
        <v>24</v>
      </c>
      <c r="HB23" s="1">
        <v>37</v>
      </c>
    </row>
    <row r="24" spans="1:210" ht="11.25" customHeight="1" x14ac:dyDescent="0.15">
      <c r="A24" s="68">
        <v>16</v>
      </c>
      <c r="B24" s="69" t="s">
        <v>46</v>
      </c>
      <c r="C24" s="70">
        <v>546210.1</v>
      </c>
      <c r="D24" s="73">
        <v>334562.8</v>
      </c>
      <c r="E24" s="71">
        <v>365446.36</v>
      </c>
      <c r="F24" s="71">
        <v>180763.74</v>
      </c>
      <c r="G24" s="72">
        <v>0.49500000000000011</v>
      </c>
      <c r="H24" s="71">
        <v>173592.45</v>
      </c>
      <c r="I24" s="74">
        <v>0.318</v>
      </c>
      <c r="J24" s="75">
        <v>34</v>
      </c>
      <c r="K24" s="71">
        <v>135176.5</v>
      </c>
      <c r="L24" s="74">
        <v>1.2842</v>
      </c>
      <c r="M24" s="75">
        <v>3</v>
      </c>
      <c r="N24" s="76">
        <v>0.36989423016827971</v>
      </c>
      <c r="O24" s="77">
        <v>147360.11000000002</v>
      </c>
      <c r="P24" s="74">
        <v>0.44</v>
      </c>
      <c r="Q24" s="75">
        <v>11</v>
      </c>
      <c r="R24" s="77">
        <v>113747.00000000001</v>
      </c>
      <c r="S24" s="83">
        <v>1.2955000000000001</v>
      </c>
      <c r="T24" s="75">
        <v>3</v>
      </c>
      <c r="U24" s="70">
        <v>374509.4</v>
      </c>
      <c r="V24" s="74">
        <v>0.68600000000000005</v>
      </c>
      <c r="W24" s="71">
        <v>341667.3</v>
      </c>
      <c r="X24" s="71">
        <v>32842.100000000035</v>
      </c>
      <c r="Y24" s="83">
        <v>9.6000000000000085E-2</v>
      </c>
      <c r="Z24" s="71">
        <v>164788.21</v>
      </c>
      <c r="AA24" s="74">
        <v>0.44</v>
      </c>
      <c r="AB24" s="75">
        <v>10</v>
      </c>
      <c r="AC24" s="71">
        <v>124959.8</v>
      </c>
      <c r="AD24" s="74">
        <v>1.3187</v>
      </c>
      <c r="AE24" s="78">
        <v>3</v>
      </c>
      <c r="AF24" s="70">
        <v>204124.7</v>
      </c>
      <c r="AG24" s="74">
        <v>0.374</v>
      </c>
      <c r="AH24" s="71">
        <v>174588.62</v>
      </c>
      <c r="AI24" s="71">
        <v>29536.080000000016</v>
      </c>
      <c r="AJ24" s="74">
        <v>0.16900000000000004</v>
      </c>
      <c r="AK24" s="71">
        <v>93967.98</v>
      </c>
      <c r="AL24" s="74">
        <v>0.46</v>
      </c>
      <c r="AM24" s="75">
        <v>11</v>
      </c>
      <c r="AN24" s="71">
        <v>73061.5</v>
      </c>
      <c r="AO24" s="74">
        <v>1.2861</v>
      </c>
      <c r="AP24" s="75">
        <v>8</v>
      </c>
      <c r="AQ24" s="70">
        <v>51127.8</v>
      </c>
      <c r="AR24" s="74">
        <v>9.4E-2</v>
      </c>
      <c r="AS24" s="71">
        <v>45223.21</v>
      </c>
      <c r="AT24" s="71">
        <v>5904.5900000000038</v>
      </c>
      <c r="AU24" s="74">
        <v>0.13100000000000001</v>
      </c>
      <c r="AV24" s="71">
        <v>24259.279999999999</v>
      </c>
      <c r="AW24" s="74">
        <v>0.47399999999999998</v>
      </c>
      <c r="AX24" s="71">
        <v>18584.400000000001</v>
      </c>
      <c r="AY24" s="74">
        <v>1.3049999999999999</v>
      </c>
      <c r="AZ24" s="78">
        <v>1</v>
      </c>
      <c r="BA24" s="70">
        <v>19289</v>
      </c>
      <c r="BB24" s="74">
        <v>3.5000000000000003E-2</v>
      </c>
      <c r="BC24" s="71">
        <v>16510.07</v>
      </c>
      <c r="BD24" s="71">
        <v>2778.9300000000003</v>
      </c>
      <c r="BE24" s="74">
        <v>0.16799999999999993</v>
      </c>
      <c r="BF24" s="71">
        <v>23281.75</v>
      </c>
      <c r="BG24" s="74">
        <v>1.2070000000000001</v>
      </c>
      <c r="BH24" s="71">
        <v>10789.9</v>
      </c>
      <c r="BI24" s="74" t="s">
        <v>81</v>
      </c>
      <c r="BJ24" s="78">
        <v>2</v>
      </c>
      <c r="BK24" s="70">
        <v>4043</v>
      </c>
      <c r="BL24" s="74">
        <v>7.0000000000000001E-3</v>
      </c>
      <c r="BM24" s="71">
        <v>6860.23</v>
      </c>
      <c r="BN24" s="71">
        <v>-2817.2299999999996</v>
      </c>
      <c r="BO24" s="74">
        <v>-0.41100000000000003</v>
      </c>
      <c r="BP24" s="71">
        <v>909.8</v>
      </c>
      <c r="BQ24" s="74">
        <v>0.22500000000000001</v>
      </c>
      <c r="BR24" s="71">
        <v>4045.3</v>
      </c>
      <c r="BS24" s="74">
        <v>0.22500000000000001</v>
      </c>
      <c r="BT24" s="78">
        <v>22</v>
      </c>
      <c r="BU24" s="70">
        <v>24408.9</v>
      </c>
      <c r="BV24" s="74">
        <v>4.4999999999999998E-2</v>
      </c>
      <c r="BW24" s="71">
        <v>23243.19</v>
      </c>
      <c r="BX24" s="71">
        <v>1165.7100000000028</v>
      </c>
      <c r="BY24" s="74">
        <v>5.0000000000000044E-2</v>
      </c>
      <c r="BZ24" s="71">
        <v>2579.7399999999998</v>
      </c>
      <c r="CA24" s="74">
        <v>0.106</v>
      </c>
      <c r="CB24" s="71">
        <v>-932.9</v>
      </c>
      <c r="CC24" s="74">
        <v>0</v>
      </c>
      <c r="CD24" s="78" t="s">
        <v>75</v>
      </c>
      <c r="CE24" s="70">
        <v>38391</v>
      </c>
      <c r="CF24" s="74">
        <v>7.0000000000000007E-2</v>
      </c>
      <c r="CG24" s="71">
        <v>36496.44</v>
      </c>
      <c r="CH24" s="71">
        <v>1894.5599999999977</v>
      </c>
      <c r="CI24" s="74">
        <v>5.2000000000000046E-2</v>
      </c>
      <c r="CJ24" s="71">
        <v>5400.86</v>
      </c>
      <c r="CK24" s="74">
        <v>0.14099999999999999</v>
      </c>
      <c r="CL24" s="71">
        <v>5892.15</v>
      </c>
      <c r="CM24" s="74">
        <v>0.91700000000000004</v>
      </c>
      <c r="CN24" s="78">
        <v>26</v>
      </c>
      <c r="CO24" s="70">
        <v>20511</v>
      </c>
      <c r="CP24" s="74">
        <v>3.7999999999999999E-2</v>
      </c>
      <c r="CQ24" s="71">
        <v>19055.490000000002</v>
      </c>
      <c r="CR24" s="71">
        <v>1455.5099999999984</v>
      </c>
      <c r="CS24" s="74">
        <v>7.6000000000000068E-2</v>
      </c>
      <c r="CT24" s="71">
        <v>5086.1899999999996</v>
      </c>
      <c r="CU24" s="74">
        <v>0.248</v>
      </c>
      <c r="CV24" s="71">
        <v>4846.2</v>
      </c>
      <c r="CW24" s="74">
        <v>1.05</v>
      </c>
      <c r="CX24" s="78">
        <v>18</v>
      </c>
      <c r="CY24" s="70">
        <v>12263</v>
      </c>
      <c r="CZ24" s="74">
        <v>2.1999999999999999E-2</v>
      </c>
      <c r="DA24" s="71">
        <v>19144.259999999998</v>
      </c>
      <c r="DB24" s="71">
        <v>-6881.2599999999984</v>
      </c>
      <c r="DC24" s="74">
        <v>-0.35899999999999999</v>
      </c>
      <c r="DD24" s="71">
        <v>8889.82</v>
      </c>
      <c r="DE24" s="74">
        <v>0.72499999999999998</v>
      </c>
      <c r="DF24" s="71">
        <v>8629.1</v>
      </c>
      <c r="DG24" s="74">
        <v>1.03</v>
      </c>
      <c r="DH24" s="78">
        <v>28</v>
      </c>
      <c r="DI24" s="70">
        <v>171700.69</v>
      </c>
      <c r="DJ24" s="74">
        <v>0.314</v>
      </c>
      <c r="DK24" s="71">
        <v>23779.05</v>
      </c>
      <c r="DL24" s="71">
        <v>147921.64000000001</v>
      </c>
      <c r="DM24" s="83">
        <v>6.2210000000000001</v>
      </c>
      <c r="DN24" s="71">
        <v>8804.25</v>
      </c>
      <c r="DO24" s="74">
        <v>5.0999999999999997E-2</v>
      </c>
      <c r="DP24" s="71">
        <v>10216.76</v>
      </c>
      <c r="DQ24" s="74">
        <v>0.86199999999999999</v>
      </c>
      <c r="DR24" s="78">
        <v>24</v>
      </c>
      <c r="DS24" s="70">
        <v>9919</v>
      </c>
      <c r="DT24" s="74">
        <v>1.7999999999999999E-2</v>
      </c>
      <c r="DU24" s="71">
        <v>12605.96</v>
      </c>
      <c r="DV24" s="71">
        <v>-2686.9599999999991</v>
      </c>
      <c r="DW24" s="83">
        <v>-0.21299999999999997</v>
      </c>
      <c r="DX24" s="71">
        <v>5209.5</v>
      </c>
      <c r="DY24" s="74">
        <v>0.52500000000000002</v>
      </c>
      <c r="DZ24" s="71">
        <v>5506.67</v>
      </c>
      <c r="EA24" s="74">
        <v>0.94599999999999995</v>
      </c>
      <c r="EB24" s="78">
        <v>23</v>
      </c>
      <c r="EC24" s="70">
        <v>7950</v>
      </c>
      <c r="ED24" s="74">
        <v>1.4999999999999999E-2</v>
      </c>
      <c r="EE24" s="71">
        <v>9567.58</v>
      </c>
      <c r="EF24" s="71">
        <v>-1617.58</v>
      </c>
      <c r="EG24" s="83">
        <v>-0.16900000000000004</v>
      </c>
      <c r="EH24" s="71">
        <v>3110.64</v>
      </c>
      <c r="EI24" s="74">
        <v>0.39100000000000001</v>
      </c>
      <c r="EJ24" s="71">
        <v>3869.5</v>
      </c>
      <c r="EK24" s="74">
        <v>0.80400000000000005</v>
      </c>
      <c r="EL24" s="78">
        <v>27</v>
      </c>
      <c r="EM24" s="70">
        <v>1264</v>
      </c>
      <c r="EN24" s="74">
        <v>2E-3</v>
      </c>
      <c r="EO24" s="71">
        <v>959.06</v>
      </c>
      <c r="EP24" s="71">
        <v>304.94000000000005</v>
      </c>
      <c r="EQ24" s="83">
        <v>0.31800000000000006</v>
      </c>
      <c r="ER24" s="71">
        <v>419.84</v>
      </c>
      <c r="ES24" s="74">
        <v>0.33200000000000002</v>
      </c>
      <c r="ET24" s="71">
        <v>488.7</v>
      </c>
      <c r="EU24" s="74">
        <v>0.85899999999999999</v>
      </c>
      <c r="EV24" s="78">
        <v>29</v>
      </c>
      <c r="EW24" s="70">
        <v>160519.5</v>
      </c>
      <c r="EX24" s="74">
        <v>0.29399999999999998</v>
      </c>
      <c r="EY24" s="71">
        <v>5771.92</v>
      </c>
      <c r="EZ24" s="71">
        <v>154747.57999999999</v>
      </c>
      <c r="FA24" s="83">
        <v>26.81</v>
      </c>
      <c r="FB24" s="71">
        <v>1965.7</v>
      </c>
      <c r="FC24" s="74">
        <v>1.2E-2</v>
      </c>
      <c r="FD24" s="71">
        <v>2837.2</v>
      </c>
      <c r="FE24" s="74">
        <v>0.69299999999999995</v>
      </c>
      <c r="FF24" s="78">
        <v>28</v>
      </c>
      <c r="FG24" s="70">
        <v>1500</v>
      </c>
      <c r="FH24" s="74">
        <v>3.0000000000000001E-3</v>
      </c>
      <c r="FI24" s="71">
        <v>754.8</v>
      </c>
      <c r="FJ24" s="71">
        <v>745.2</v>
      </c>
      <c r="FK24" s="83">
        <v>0.9870000000000001</v>
      </c>
      <c r="FL24" s="71">
        <v>666.33</v>
      </c>
      <c r="FM24" s="74">
        <v>0.44400000000000001</v>
      </c>
      <c r="FN24" s="71">
        <v>754.8</v>
      </c>
      <c r="FO24" s="74">
        <v>0.88300000000000001</v>
      </c>
      <c r="FP24" s="78">
        <v>14</v>
      </c>
      <c r="FQ24" s="70">
        <v>159019.49</v>
      </c>
      <c r="FR24" s="74">
        <v>0.29099999999999998</v>
      </c>
      <c r="FS24" s="71">
        <v>5017.12</v>
      </c>
      <c r="FT24" s="71">
        <v>154002.37</v>
      </c>
      <c r="FU24" s="83">
        <v>30.695</v>
      </c>
      <c r="FV24" s="71">
        <v>1299.32</v>
      </c>
      <c r="FW24" s="74">
        <v>8.0000000000000002E-3</v>
      </c>
      <c r="FX24" s="71">
        <v>2082.4</v>
      </c>
      <c r="FY24" s="74">
        <v>0.624</v>
      </c>
      <c r="FZ24" s="78">
        <v>29</v>
      </c>
      <c r="GA24" s="70">
        <v>0</v>
      </c>
      <c r="GB24" s="74">
        <v>0</v>
      </c>
      <c r="GC24" s="71">
        <v>16.37</v>
      </c>
      <c r="GD24" s="71">
        <v>0</v>
      </c>
      <c r="GE24" s="83">
        <v>0</v>
      </c>
      <c r="GF24" s="71">
        <v>7.36</v>
      </c>
      <c r="GG24" s="74">
        <v>0</v>
      </c>
      <c r="GH24" s="71">
        <v>7.9</v>
      </c>
      <c r="GI24" s="74">
        <v>0.93200000000000005</v>
      </c>
      <c r="GJ24" s="78">
        <v>25</v>
      </c>
      <c r="GK24" s="70">
        <v>180.7</v>
      </c>
      <c r="GL24" s="74">
        <v>0</v>
      </c>
      <c r="GM24" s="71">
        <v>1418.56</v>
      </c>
      <c r="GN24" s="71">
        <v>-1237.8599999999999</v>
      </c>
      <c r="GO24" s="83">
        <v>-0.873</v>
      </c>
      <c r="GP24" s="71">
        <v>568.78</v>
      </c>
      <c r="GQ24" s="74">
        <v>3.1480000000000001</v>
      </c>
      <c r="GR24" s="71">
        <v>563.79999999999995</v>
      </c>
      <c r="GS24" s="74">
        <v>1.0089999999999999</v>
      </c>
      <c r="GT24" s="78">
        <v>21</v>
      </c>
      <c r="GV24" s="81">
        <v>334562.8</v>
      </c>
      <c r="GW24" s="81">
        <v>147360.11000000002</v>
      </c>
      <c r="GX24" s="81">
        <v>113747.00000000001</v>
      </c>
      <c r="GY24" s="82">
        <v>0.44</v>
      </c>
      <c r="GZ24" s="82">
        <v>1.296</v>
      </c>
      <c r="HA24" s="1">
        <v>11</v>
      </c>
      <c r="HB24" s="1">
        <v>3</v>
      </c>
    </row>
    <row r="25" spans="1:210" ht="11.25" customHeight="1" x14ac:dyDescent="0.15">
      <c r="A25" s="68">
        <v>17</v>
      </c>
      <c r="B25" s="69" t="s">
        <v>47</v>
      </c>
      <c r="C25" s="70">
        <v>312889.07</v>
      </c>
      <c r="D25" s="73">
        <v>281167.48000000004</v>
      </c>
      <c r="E25" s="71">
        <v>310418.24</v>
      </c>
      <c r="F25" s="71">
        <v>2470.8300000000163</v>
      </c>
      <c r="G25" s="72">
        <v>8.0000000000000071E-3</v>
      </c>
      <c r="H25" s="71">
        <v>118291.53</v>
      </c>
      <c r="I25" s="74">
        <v>0.378</v>
      </c>
      <c r="J25" s="75">
        <v>19</v>
      </c>
      <c r="K25" s="71">
        <v>123123</v>
      </c>
      <c r="L25" s="74">
        <v>0.96079999999999999</v>
      </c>
      <c r="M25" s="75">
        <v>35</v>
      </c>
      <c r="N25" s="76">
        <v>0.39663584201753094</v>
      </c>
      <c r="O25" s="77">
        <v>102960.99</v>
      </c>
      <c r="P25" s="74">
        <v>0.36599999999999999</v>
      </c>
      <c r="Q25" s="75">
        <v>31</v>
      </c>
      <c r="R25" s="77">
        <v>110481.7</v>
      </c>
      <c r="S25" s="83">
        <v>0.93189999999999995</v>
      </c>
      <c r="T25" s="75">
        <v>33</v>
      </c>
      <c r="U25" s="70">
        <v>307711.5</v>
      </c>
      <c r="V25" s="74">
        <v>0.98299999999999998</v>
      </c>
      <c r="W25" s="71">
        <v>302775.14</v>
      </c>
      <c r="X25" s="71">
        <v>4936.359999999986</v>
      </c>
      <c r="Y25" s="83">
        <v>1.6000000000000014E-2</v>
      </c>
      <c r="Z25" s="71">
        <v>115427.48</v>
      </c>
      <c r="AA25" s="74">
        <v>0.375</v>
      </c>
      <c r="AB25" s="75">
        <v>32</v>
      </c>
      <c r="AC25" s="71">
        <v>119748.5</v>
      </c>
      <c r="AD25" s="74">
        <v>0.96389999999999998</v>
      </c>
      <c r="AE25" s="78">
        <v>36</v>
      </c>
      <c r="AF25" s="70">
        <v>156379.29999999999</v>
      </c>
      <c r="AG25" s="74">
        <v>0.5</v>
      </c>
      <c r="AH25" s="71">
        <v>154602.93</v>
      </c>
      <c r="AI25" s="71">
        <v>1776.3699999999953</v>
      </c>
      <c r="AJ25" s="74">
        <v>1.0999999999999899E-2</v>
      </c>
      <c r="AK25" s="71">
        <v>64515.07</v>
      </c>
      <c r="AL25" s="74">
        <v>0.41299999999999998</v>
      </c>
      <c r="AM25" s="75">
        <v>28</v>
      </c>
      <c r="AN25" s="71">
        <v>63737.3</v>
      </c>
      <c r="AO25" s="74">
        <v>1.0122</v>
      </c>
      <c r="AP25" s="75">
        <v>38</v>
      </c>
      <c r="AQ25" s="70">
        <v>31176.3</v>
      </c>
      <c r="AR25" s="74">
        <v>0.1</v>
      </c>
      <c r="AS25" s="71">
        <v>29781.599999999999</v>
      </c>
      <c r="AT25" s="71">
        <v>1394.7000000000007</v>
      </c>
      <c r="AU25" s="74">
        <v>4.6999999999999931E-2</v>
      </c>
      <c r="AV25" s="71">
        <v>14792.94</v>
      </c>
      <c r="AW25" s="74">
        <v>0.47399999999999998</v>
      </c>
      <c r="AX25" s="71">
        <v>12238.7</v>
      </c>
      <c r="AY25" s="74">
        <v>1.2090000000000001</v>
      </c>
      <c r="AZ25" s="78">
        <v>18</v>
      </c>
      <c r="BA25" s="70">
        <v>8551.4500000000007</v>
      </c>
      <c r="BB25" s="74">
        <v>2.7E-2</v>
      </c>
      <c r="BC25" s="71">
        <v>7097.65</v>
      </c>
      <c r="BD25" s="71">
        <v>1453.8000000000011</v>
      </c>
      <c r="BE25" s="74">
        <v>0.20500000000000007</v>
      </c>
      <c r="BF25" s="71">
        <v>8881.84</v>
      </c>
      <c r="BG25" s="74">
        <v>1.0389999999999999</v>
      </c>
      <c r="BH25" s="71">
        <v>5473.4</v>
      </c>
      <c r="BI25" s="74">
        <v>1.623</v>
      </c>
      <c r="BJ25" s="78">
        <v>5</v>
      </c>
      <c r="BK25" s="70">
        <v>3329.2</v>
      </c>
      <c r="BL25" s="74">
        <v>1.0999999999999999E-2</v>
      </c>
      <c r="BM25" s="71">
        <v>6920.88</v>
      </c>
      <c r="BN25" s="71">
        <v>-3591.6800000000003</v>
      </c>
      <c r="BO25" s="74">
        <v>-0.51900000000000002</v>
      </c>
      <c r="BP25" s="71">
        <v>805.93</v>
      </c>
      <c r="BQ25" s="74">
        <v>0.24199999999999999</v>
      </c>
      <c r="BR25" s="71">
        <v>4154.6000000000004</v>
      </c>
      <c r="BS25" s="74">
        <v>0.19400000000000001</v>
      </c>
      <c r="BT25" s="78">
        <v>27</v>
      </c>
      <c r="BU25" s="70">
        <v>20966</v>
      </c>
      <c r="BV25" s="74">
        <v>6.7000000000000004E-2</v>
      </c>
      <c r="BW25" s="71">
        <v>22160.2</v>
      </c>
      <c r="BX25" s="71">
        <v>-1194.2000000000007</v>
      </c>
      <c r="BY25" s="74">
        <v>-5.4000000000000048E-2</v>
      </c>
      <c r="BZ25" s="71">
        <v>411.1</v>
      </c>
      <c r="CA25" s="74">
        <v>0.02</v>
      </c>
      <c r="CB25" s="71">
        <v>1090.4000000000001</v>
      </c>
      <c r="CC25" s="74">
        <v>0.377</v>
      </c>
      <c r="CD25" s="78">
        <v>37</v>
      </c>
      <c r="CE25" s="70">
        <v>37280</v>
      </c>
      <c r="CF25" s="74">
        <v>0.11899999999999999</v>
      </c>
      <c r="CG25" s="71">
        <v>31767.119999999999</v>
      </c>
      <c r="CH25" s="71">
        <v>5512.880000000001</v>
      </c>
      <c r="CI25" s="74">
        <v>0.17399999999999993</v>
      </c>
      <c r="CJ25" s="71">
        <v>6107.54</v>
      </c>
      <c r="CK25" s="74">
        <v>0.16400000000000001</v>
      </c>
      <c r="CL25" s="71">
        <v>5908.47</v>
      </c>
      <c r="CM25" s="74">
        <v>1.034</v>
      </c>
      <c r="CN25" s="78">
        <v>11</v>
      </c>
      <c r="CO25" s="70">
        <v>34928.400000000001</v>
      </c>
      <c r="CP25" s="74">
        <v>0.112</v>
      </c>
      <c r="CQ25" s="71">
        <v>33210.74</v>
      </c>
      <c r="CR25" s="71">
        <v>1717.6600000000035</v>
      </c>
      <c r="CS25" s="74">
        <v>5.2000000000000046E-2</v>
      </c>
      <c r="CT25" s="71">
        <v>11938.11</v>
      </c>
      <c r="CU25" s="74">
        <v>0.34200000000000003</v>
      </c>
      <c r="CV25" s="71">
        <v>19877.900000000001</v>
      </c>
      <c r="CW25" s="74">
        <v>0.60099999999999998</v>
      </c>
      <c r="CX25" s="78">
        <v>41</v>
      </c>
      <c r="CY25" s="70">
        <v>15100</v>
      </c>
      <c r="CZ25" s="74">
        <v>4.8000000000000001E-2</v>
      </c>
      <c r="DA25" s="71">
        <v>17208.16</v>
      </c>
      <c r="DB25" s="71">
        <v>-2108.16</v>
      </c>
      <c r="DC25" s="74">
        <v>-0.123</v>
      </c>
      <c r="DD25" s="71">
        <v>7974.17</v>
      </c>
      <c r="DE25" s="74">
        <v>0.52800000000000002</v>
      </c>
      <c r="DF25" s="71">
        <v>7252.4</v>
      </c>
      <c r="DG25" s="74">
        <v>1.1000000000000001</v>
      </c>
      <c r="DH25" s="78">
        <v>20</v>
      </c>
      <c r="DI25" s="70">
        <v>5177.58</v>
      </c>
      <c r="DJ25" s="74">
        <v>1.7000000000000001E-2</v>
      </c>
      <c r="DK25" s="71">
        <v>7643.1</v>
      </c>
      <c r="DL25" s="71">
        <v>-2465.5200000000004</v>
      </c>
      <c r="DM25" s="83">
        <v>-0.32299999999999995</v>
      </c>
      <c r="DN25" s="71">
        <v>2864.04</v>
      </c>
      <c r="DO25" s="74">
        <v>0.55300000000000005</v>
      </c>
      <c r="DP25" s="71">
        <v>3374.57</v>
      </c>
      <c r="DQ25" s="74">
        <v>0.84899999999999998</v>
      </c>
      <c r="DR25" s="78">
        <v>26</v>
      </c>
      <c r="DS25" s="70">
        <v>3046.59</v>
      </c>
      <c r="DT25" s="74">
        <v>0.01</v>
      </c>
      <c r="DU25" s="71">
        <v>3515.34</v>
      </c>
      <c r="DV25" s="71">
        <v>-468.75</v>
      </c>
      <c r="DW25" s="83">
        <v>-0.13300000000000001</v>
      </c>
      <c r="DX25" s="71">
        <v>1642.3</v>
      </c>
      <c r="DY25" s="74">
        <v>0.53900000000000003</v>
      </c>
      <c r="DZ25" s="71">
        <v>1736.8</v>
      </c>
      <c r="EA25" s="74">
        <v>0.94599999999999995</v>
      </c>
      <c r="EB25" s="78">
        <v>23</v>
      </c>
      <c r="EC25" s="70">
        <v>2655.4</v>
      </c>
      <c r="ED25" s="74">
        <v>8.0000000000000002E-3</v>
      </c>
      <c r="EE25" s="71">
        <v>3161.93</v>
      </c>
      <c r="EF25" s="71">
        <v>-506.52999999999975</v>
      </c>
      <c r="EG25" s="83">
        <v>-0.16000000000000003</v>
      </c>
      <c r="EH25" s="71">
        <v>1511.75</v>
      </c>
      <c r="EI25" s="74">
        <v>0.56899999999999995</v>
      </c>
      <c r="EJ25" s="71">
        <v>1548.4</v>
      </c>
      <c r="EK25" s="74">
        <v>0.97599999999999998</v>
      </c>
      <c r="EL25" s="78">
        <v>14</v>
      </c>
      <c r="EM25" s="70">
        <v>70</v>
      </c>
      <c r="EN25" s="74">
        <v>0</v>
      </c>
      <c r="EO25" s="71">
        <v>65.739999999999995</v>
      </c>
      <c r="EP25" s="71">
        <v>4.2600000000000051</v>
      </c>
      <c r="EQ25" s="83">
        <v>6.4999999999999947E-2</v>
      </c>
      <c r="ER25" s="71">
        <v>8.6199999999999992</v>
      </c>
      <c r="ES25" s="74">
        <v>0.123</v>
      </c>
      <c r="ET25" s="71">
        <v>35.200000000000003</v>
      </c>
      <c r="EU25" s="74">
        <v>0.245</v>
      </c>
      <c r="EV25" s="78">
        <v>39</v>
      </c>
      <c r="EW25" s="70">
        <v>276.10000000000002</v>
      </c>
      <c r="EX25" s="74">
        <v>1E-3</v>
      </c>
      <c r="EY25" s="71">
        <v>912.64</v>
      </c>
      <c r="EZ25" s="71">
        <v>-636.54</v>
      </c>
      <c r="FA25" s="83">
        <v>-0.69700000000000006</v>
      </c>
      <c r="FB25" s="71">
        <v>254.9</v>
      </c>
      <c r="FC25" s="74">
        <v>0.92300000000000004</v>
      </c>
      <c r="FD25" s="71">
        <v>153</v>
      </c>
      <c r="FE25" s="74">
        <v>1.6659999999999999</v>
      </c>
      <c r="FF25" s="78">
        <v>14</v>
      </c>
      <c r="FG25" s="70">
        <v>96.08</v>
      </c>
      <c r="FH25" s="74">
        <v>0</v>
      </c>
      <c r="FI25" s="71">
        <v>47.4</v>
      </c>
      <c r="FJ25" s="71">
        <v>48.68</v>
      </c>
      <c r="FK25" s="83">
        <v>1.0270000000000001</v>
      </c>
      <c r="FL25" s="71">
        <v>96.08</v>
      </c>
      <c r="FM25" s="74">
        <v>1</v>
      </c>
      <c r="FN25" s="71">
        <v>47.4</v>
      </c>
      <c r="FO25" s="74" t="s">
        <v>88</v>
      </c>
      <c r="FP25" s="78">
        <v>5</v>
      </c>
      <c r="FQ25" s="70">
        <v>180</v>
      </c>
      <c r="FR25" s="74">
        <v>1E-3</v>
      </c>
      <c r="FS25" s="71">
        <v>865.24</v>
      </c>
      <c r="FT25" s="71">
        <v>-685.24</v>
      </c>
      <c r="FU25" s="83">
        <v>-0.79200000000000004</v>
      </c>
      <c r="FV25" s="71">
        <v>158.87</v>
      </c>
      <c r="FW25" s="74">
        <v>0.88300000000000001</v>
      </c>
      <c r="FX25" s="71">
        <v>105.5</v>
      </c>
      <c r="FY25" s="74">
        <v>1.506</v>
      </c>
      <c r="FZ25" s="78">
        <v>15</v>
      </c>
      <c r="GA25" s="70">
        <v>269.19</v>
      </c>
      <c r="GB25" s="74">
        <v>1E-3</v>
      </c>
      <c r="GC25" s="71">
        <v>531.05999999999995</v>
      </c>
      <c r="GD25" s="71">
        <v>-261.86999999999995</v>
      </c>
      <c r="GE25" s="83">
        <v>-0.49299999999999999</v>
      </c>
      <c r="GF25" s="71">
        <v>282.7</v>
      </c>
      <c r="GG25" s="74">
        <v>1.05</v>
      </c>
      <c r="GH25" s="71">
        <v>249.6</v>
      </c>
      <c r="GI25" s="74">
        <v>1.133</v>
      </c>
      <c r="GJ25" s="78">
        <v>18</v>
      </c>
      <c r="GK25" s="70">
        <v>576.16999999999996</v>
      </c>
      <c r="GL25" s="74">
        <v>2E-3</v>
      </c>
      <c r="GM25" s="71">
        <v>1175.1099999999999</v>
      </c>
      <c r="GN25" s="71">
        <v>-598.93999999999994</v>
      </c>
      <c r="GO25" s="83">
        <v>-0.51</v>
      </c>
      <c r="GP25" s="71">
        <v>506.4</v>
      </c>
      <c r="GQ25" s="74">
        <v>0.879</v>
      </c>
      <c r="GR25" s="71">
        <v>735.9</v>
      </c>
      <c r="GS25" s="74">
        <v>0.68799999999999994</v>
      </c>
      <c r="GT25" s="78">
        <v>31</v>
      </c>
      <c r="GV25" s="81">
        <v>281167.48000000004</v>
      </c>
      <c r="GW25" s="81">
        <v>102960.99</v>
      </c>
      <c r="GX25" s="81">
        <v>110481.7</v>
      </c>
      <c r="GY25" s="82">
        <v>0.36599999999999999</v>
      </c>
      <c r="GZ25" s="82">
        <v>0.93200000000000005</v>
      </c>
      <c r="HA25" s="1">
        <v>31</v>
      </c>
      <c r="HB25" s="1">
        <v>33</v>
      </c>
    </row>
    <row r="26" spans="1:210" ht="11.25" customHeight="1" x14ac:dyDescent="0.15">
      <c r="A26" s="68">
        <v>18</v>
      </c>
      <c r="B26" s="69" t="s">
        <v>48</v>
      </c>
      <c r="C26" s="70">
        <v>233466.73</v>
      </c>
      <c r="D26" s="73">
        <v>117898.08</v>
      </c>
      <c r="E26" s="71">
        <v>141757.98000000001</v>
      </c>
      <c r="F26" s="71">
        <v>91708.75</v>
      </c>
      <c r="G26" s="72">
        <v>0.64700000000000002</v>
      </c>
      <c r="H26" s="71">
        <v>74748.399999999994</v>
      </c>
      <c r="I26" s="74">
        <v>0.32</v>
      </c>
      <c r="J26" s="75">
        <v>31</v>
      </c>
      <c r="K26" s="71">
        <v>61847.6</v>
      </c>
      <c r="L26" s="74">
        <v>1.2085999999999999</v>
      </c>
      <c r="M26" s="75">
        <v>8</v>
      </c>
      <c r="N26" s="76">
        <v>0.43629007693252964</v>
      </c>
      <c r="O26" s="77">
        <v>60702.989999999991</v>
      </c>
      <c r="P26" s="74">
        <v>0.51500000000000001</v>
      </c>
      <c r="Q26" s="75">
        <v>3</v>
      </c>
      <c r="R26" s="77">
        <v>50131.6</v>
      </c>
      <c r="S26" s="83">
        <v>1.2109000000000001</v>
      </c>
      <c r="T26" s="75">
        <v>9</v>
      </c>
      <c r="U26" s="70">
        <v>139154.79999999999</v>
      </c>
      <c r="V26" s="74">
        <v>0.59599999999999997</v>
      </c>
      <c r="W26" s="71">
        <v>126042.26</v>
      </c>
      <c r="X26" s="71">
        <v>13112.539999999994</v>
      </c>
      <c r="Y26" s="83">
        <v>0.10400000000000009</v>
      </c>
      <c r="Z26" s="71">
        <v>70419.759999999995</v>
      </c>
      <c r="AA26" s="74">
        <v>0.50600000000000001</v>
      </c>
      <c r="AB26" s="75">
        <v>5</v>
      </c>
      <c r="AC26" s="71">
        <v>57017.4</v>
      </c>
      <c r="AD26" s="74">
        <v>1.2351000000000001</v>
      </c>
      <c r="AE26" s="78">
        <v>9</v>
      </c>
      <c r="AF26" s="70">
        <v>48080</v>
      </c>
      <c r="AG26" s="74">
        <v>0.20599999999999999</v>
      </c>
      <c r="AH26" s="71">
        <v>42630.32</v>
      </c>
      <c r="AI26" s="71">
        <v>5449.68</v>
      </c>
      <c r="AJ26" s="74">
        <v>0.12799999999999989</v>
      </c>
      <c r="AK26" s="71">
        <v>20249.22</v>
      </c>
      <c r="AL26" s="74">
        <v>0.42099999999999999</v>
      </c>
      <c r="AM26" s="75">
        <v>23</v>
      </c>
      <c r="AN26" s="71">
        <v>17648.400000000001</v>
      </c>
      <c r="AO26" s="74">
        <v>1.1474</v>
      </c>
      <c r="AP26" s="75">
        <v>23</v>
      </c>
      <c r="AQ26" s="70">
        <v>27494.6</v>
      </c>
      <c r="AR26" s="74">
        <v>0.11799999999999999</v>
      </c>
      <c r="AS26" s="71">
        <v>26258.33</v>
      </c>
      <c r="AT26" s="71">
        <v>1236.2699999999968</v>
      </c>
      <c r="AU26" s="74">
        <v>4.6999999999999931E-2</v>
      </c>
      <c r="AV26" s="71">
        <v>13045.89</v>
      </c>
      <c r="AW26" s="74">
        <v>0.47399999999999998</v>
      </c>
      <c r="AX26" s="71">
        <v>10790.8</v>
      </c>
      <c r="AY26" s="74">
        <v>1.2090000000000001</v>
      </c>
      <c r="AZ26" s="78">
        <v>18</v>
      </c>
      <c r="BA26" s="70">
        <v>28705.21</v>
      </c>
      <c r="BB26" s="74">
        <v>0.123</v>
      </c>
      <c r="BC26" s="71">
        <v>23093.95</v>
      </c>
      <c r="BD26" s="71">
        <v>5611.2599999999984</v>
      </c>
      <c r="BE26" s="74">
        <v>0.2430000000000001</v>
      </c>
      <c r="BF26" s="71">
        <v>31024.44</v>
      </c>
      <c r="BG26" s="74">
        <v>1.081</v>
      </c>
      <c r="BH26" s="71">
        <v>20622.5</v>
      </c>
      <c r="BI26" s="74">
        <v>1.504</v>
      </c>
      <c r="BJ26" s="78">
        <v>6</v>
      </c>
      <c r="BK26" s="70">
        <v>1260</v>
      </c>
      <c r="BL26" s="74">
        <v>5.0000000000000001E-3</v>
      </c>
      <c r="BM26" s="71">
        <v>2427.71</v>
      </c>
      <c r="BN26" s="71">
        <v>-1167.71</v>
      </c>
      <c r="BO26" s="74">
        <v>-0.48099999999999998</v>
      </c>
      <c r="BP26" s="71">
        <v>224.7</v>
      </c>
      <c r="BQ26" s="74">
        <v>0.17799999999999999</v>
      </c>
      <c r="BR26" s="71">
        <v>1343.9</v>
      </c>
      <c r="BS26" s="74">
        <v>0.16700000000000001</v>
      </c>
      <c r="BT26" s="78">
        <v>30</v>
      </c>
      <c r="BU26" s="70">
        <v>3529</v>
      </c>
      <c r="BV26" s="74">
        <v>1.4999999999999999E-2</v>
      </c>
      <c r="BW26" s="71">
        <v>4473.38</v>
      </c>
      <c r="BX26" s="71">
        <v>-944.38000000000011</v>
      </c>
      <c r="BY26" s="74">
        <v>-0.21099999999999997</v>
      </c>
      <c r="BZ26" s="71">
        <v>228.65</v>
      </c>
      <c r="CA26" s="74">
        <v>6.5000000000000002E-2</v>
      </c>
      <c r="CB26" s="71">
        <v>156.69999999999999</v>
      </c>
      <c r="CC26" s="74">
        <v>1.4590000000000001</v>
      </c>
      <c r="CD26" s="78">
        <v>15</v>
      </c>
      <c r="CE26" s="70">
        <v>16590</v>
      </c>
      <c r="CF26" s="74">
        <v>7.0999999999999994E-2</v>
      </c>
      <c r="CG26" s="71">
        <v>13403.25</v>
      </c>
      <c r="CH26" s="71">
        <v>3186.75</v>
      </c>
      <c r="CI26" s="74">
        <v>0.23799999999999999</v>
      </c>
      <c r="CJ26" s="71">
        <v>1452.32</v>
      </c>
      <c r="CK26" s="74">
        <v>8.7999999999999995E-2</v>
      </c>
      <c r="CL26" s="71">
        <v>2179.61</v>
      </c>
      <c r="CM26" s="74">
        <v>0.66600000000000004</v>
      </c>
      <c r="CN26" s="78">
        <v>41</v>
      </c>
      <c r="CO26" s="70">
        <v>9295</v>
      </c>
      <c r="CP26" s="74">
        <v>0.04</v>
      </c>
      <c r="CQ26" s="71">
        <v>9471.74</v>
      </c>
      <c r="CR26" s="71">
        <v>-176.73999999999978</v>
      </c>
      <c r="CS26" s="74">
        <v>-1.9000000000000017E-2</v>
      </c>
      <c r="CT26" s="71">
        <v>2281.4499999999998</v>
      </c>
      <c r="CU26" s="74">
        <v>0.245</v>
      </c>
      <c r="CV26" s="71">
        <v>2272.6</v>
      </c>
      <c r="CW26" s="74">
        <v>1.004</v>
      </c>
      <c r="CX26" s="78">
        <v>22</v>
      </c>
      <c r="CY26" s="70">
        <v>4151</v>
      </c>
      <c r="CZ26" s="74">
        <v>1.7999999999999999E-2</v>
      </c>
      <c r="DA26" s="71">
        <v>4191.24</v>
      </c>
      <c r="DB26" s="71">
        <v>-40.239999999999782</v>
      </c>
      <c r="DC26" s="74">
        <v>-1.0000000000000009E-2</v>
      </c>
      <c r="DD26" s="71">
        <v>1849.04</v>
      </c>
      <c r="DE26" s="74">
        <v>0.44500000000000001</v>
      </c>
      <c r="DF26" s="71">
        <v>1978.4</v>
      </c>
      <c r="DG26" s="74">
        <v>0.93500000000000005</v>
      </c>
      <c r="DH26" s="78">
        <v>35</v>
      </c>
      <c r="DI26" s="70">
        <v>94311.92</v>
      </c>
      <c r="DJ26" s="74">
        <v>0.40400000000000003</v>
      </c>
      <c r="DK26" s="71">
        <v>15715.72</v>
      </c>
      <c r="DL26" s="71">
        <v>78596.2</v>
      </c>
      <c r="DM26" s="83">
        <v>5.0010000000000003</v>
      </c>
      <c r="DN26" s="71">
        <v>4328.6400000000003</v>
      </c>
      <c r="DO26" s="74">
        <v>4.5999999999999999E-2</v>
      </c>
      <c r="DP26" s="71">
        <v>4830.24</v>
      </c>
      <c r="DQ26" s="74">
        <v>0.89600000000000002</v>
      </c>
      <c r="DR26" s="78">
        <v>21</v>
      </c>
      <c r="DS26" s="70">
        <v>4830.2</v>
      </c>
      <c r="DT26" s="74">
        <v>2.1000000000000001E-2</v>
      </c>
      <c r="DU26" s="71">
        <v>6463.99</v>
      </c>
      <c r="DV26" s="71">
        <v>-1633.79</v>
      </c>
      <c r="DW26" s="83">
        <v>-0.253</v>
      </c>
      <c r="DX26" s="71">
        <v>2525.11</v>
      </c>
      <c r="DY26" s="74">
        <v>0.52300000000000002</v>
      </c>
      <c r="DZ26" s="71">
        <v>3225.79</v>
      </c>
      <c r="EA26" s="74">
        <v>0.78300000000000003</v>
      </c>
      <c r="EB26" s="78">
        <v>34</v>
      </c>
      <c r="EC26" s="70">
        <v>3971.5</v>
      </c>
      <c r="ED26" s="74">
        <v>1.7000000000000001E-2</v>
      </c>
      <c r="EE26" s="71">
        <v>5246.53</v>
      </c>
      <c r="EF26" s="71">
        <v>-1275.0299999999997</v>
      </c>
      <c r="EG26" s="83">
        <v>-0.24299999999999999</v>
      </c>
      <c r="EH26" s="71">
        <v>1976.95</v>
      </c>
      <c r="EI26" s="74">
        <v>0.498</v>
      </c>
      <c r="EJ26" s="71">
        <v>2596.6999999999998</v>
      </c>
      <c r="EK26" s="74">
        <v>0.76100000000000001</v>
      </c>
      <c r="EL26" s="78">
        <v>30</v>
      </c>
      <c r="EM26" s="70">
        <v>485.4</v>
      </c>
      <c r="EN26" s="74">
        <v>2E-3</v>
      </c>
      <c r="EO26" s="71">
        <v>669.03</v>
      </c>
      <c r="EP26" s="71">
        <v>-183.63</v>
      </c>
      <c r="EQ26" s="83">
        <v>-0.27400000000000002</v>
      </c>
      <c r="ER26" s="71">
        <v>271.14999999999998</v>
      </c>
      <c r="ES26" s="74">
        <v>0.55900000000000005</v>
      </c>
      <c r="ET26" s="71">
        <v>392.4</v>
      </c>
      <c r="EU26" s="74">
        <v>0.69099999999999995</v>
      </c>
      <c r="EV26" s="78">
        <v>33</v>
      </c>
      <c r="EW26" s="70">
        <v>87794.5</v>
      </c>
      <c r="EX26" s="74">
        <v>0.376</v>
      </c>
      <c r="EY26" s="71">
        <v>8107.54</v>
      </c>
      <c r="EZ26" s="71">
        <v>79686.960000000006</v>
      </c>
      <c r="FA26" s="83">
        <v>9.8290000000000006</v>
      </c>
      <c r="FB26" s="71">
        <v>849.4</v>
      </c>
      <c r="FC26" s="74">
        <v>0.01</v>
      </c>
      <c r="FD26" s="71">
        <v>837.3</v>
      </c>
      <c r="FE26" s="74">
        <v>1.014</v>
      </c>
      <c r="FF26" s="78">
        <v>22</v>
      </c>
      <c r="FG26" s="70">
        <v>0</v>
      </c>
      <c r="FH26" s="74">
        <v>0</v>
      </c>
      <c r="FI26" s="71">
        <v>1389.81</v>
      </c>
      <c r="FJ26" s="71">
        <v>0</v>
      </c>
      <c r="FK26" s="83">
        <v>0</v>
      </c>
      <c r="FL26" s="71">
        <v>0</v>
      </c>
      <c r="FM26" s="74">
        <v>0</v>
      </c>
      <c r="FN26" s="71">
        <v>62.6</v>
      </c>
      <c r="FO26" s="74">
        <v>0</v>
      </c>
      <c r="FP26" s="78" t="s">
        <v>75</v>
      </c>
      <c r="FQ26" s="70">
        <v>87794.54</v>
      </c>
      <c r="FR26" s="74">
        <v>0.376</v>
      </c>
      <c r="FS26" s="71">
        <v>6717.73</v>
      </c>
      <c r="FT26" s="71">
        <v>81076.81</v>
      </c>
      <c r="FU26" s="83">
        <v>12.069000000000001</v>
      </c>
      <c r="FV26" s="71">
        <v>849.39</v>
      </c>
      <c r="FW26" s="74">
        <v>0.01</v>
      </c>
      <c r="FX26" s="71">
        <v>774.6</v>
      </c>
      <c r="FY26" s="74">
        <v>1.097</v>
      </c>
      <c r="FZ26" s="78">
        <v>19</v>
      </c>
      <c r="GA26" s="70">
        <v>279.55</v>
      </c>
      <c r="GB26" s="74">
        <v>1E-3</v>
      </c>
      <c r="GC26" s="71">
        <v>212.18</v>
      </c>
      <c r="GD26" s="71">
        <v>67.37</v>
      </c>
      <c r="GE26" s="83">
        <v>0.31800000000000006</v>
      </c>
      <c r="GF26" s="71">
        <v>150.12</v>
      </c>
      <c r="GG26" s="74">
        <v>0.53700000000000003</v>
      </c>
      <c r="GH26" s="71">
        <v>87.9</v>
      </c>
      <c r="GI26" s="74">
        <v>1.708</v>
      </c>
      <c r="GJ26" s="78">
        <v>9</v>
      </c>
      <c r="GK26" s="70">
        <v>313</v>
      </c>
      <c r="GL26" s="74">
        <v>1E-3</v>
      </c>
      <c r="GM26" s="71">
        <v>392.29</v>
      </c>
      <c r="GN26" s="71">
        <v>-79.29000000000002</v>
      </c>
      <c r="GO26" s="83">
        <v>-0.20199999999999996</v>
      </c>
      <c r="GP26" s="71">
        <v>237.25</v>
      </c>
      <c r="GQ26" s="74">
        <v>0.75800000000000001</v>
      </c>
      <c r="GR26" s="71">
        <v>189.3</v>
      </c>
      <c r="GS26" s="74">
        <v>1.2529999999999999</v>
      </c>
      <c r="GT26" s="78">
        <v>18</v>
      </c>
      <c r="GV26" s="81">
        <v>117898.08</v>
      </c>
      <c r="GW26" s="81">
        <v>60702.989999999991</v>
      </c>
      <c r="GX26" s="81">
        <v>50131.6</v>
      </c>
      <c r="GY26" s="82">
        <v>0.51500000000000001</v>
      </c>
      <c r="GZ26" s="82">
        <v>1.2110000000000001</v>
      </c>
      <c r="HA26" s="1">
        <v>3</v>
      </c>
      <c r="HB26" s="1">
        <v>9</v>
      </c>
    </row>
    <row r="27" spans="1:210" ht="11.25" customHeight="1" x14ac:dyDescent="0.15">
      <c r="A27" s="68">
        <v>19</v>
      </c>
      <c r="B27" s="69" t="s">
        <v>49</v>
      </c>
      <c r="C27" s="70">
        <v>246848.32</v>
      </c>
      <c r="D27" s="73">
        <v>183028</v>
      </c>
      <c r="E27" s="71">
        <v>235687.65</v>
      </c>
      <c r="F27" s="71">
        <v>11160.670000000013</v>
      </c>
      <c r="G27" s="72">
        <v>4.6999999999999931E-2</v>
      </c>
      <c r="H27" s="71">
        <v>96735.51</v>
      </c>
      <c r="I27" s="74">
        <v>0.39200000000000002</v>
      </c>
      <c r="J27" s="75">
        <v>16</v>
      </c>
      <c r="K27" s="71">
        <v>96948.800000000003</v>
      </c>
      <c r="L27" s="74">
        <v>0.99780000000000002</v>
      </c>
      <c r="M27" s="75">
        <v>32</v>
      </c>
      <c r="N27" s="76">
        <v>0.41134442131354787</v>
      </c>
      <c r="O27" s="77">
        <v>67658.399999999994</v>
      </c>
      <c r="P27" s="74">
        <v>0.37</v>
      </c>
      <c r="Q27" s="75">
        <v>29</v>
      </c>
      <c r="R27" s="77">
        <v>67025.2</v>
      </c>
      <c r="S27" s="83">
        <v>1.0094000000000001</v>
      </c>
      <c r="T27" s="75">
        <v>26</v>
      </c>
      <c r="U27" s="70">
        <v>192085</v>
      </c>
      <c r="V27" s="74">
        <v>0.77800000000000002</v>
      </c>
      <c r="W27" s="71">
        <v>185754.59</v>
      </c>
      <c r="X27" s="71">
        <v>6330.4100000000035</v>
      </c>
      <c r="Y27" s="83">
        <v>3.400000000000003E-2</v>
      </c>
      <c r="Z27" s="71">
        <v>72981.61</v>
      </c>
      <c r="AA27" s="74">
        <v>0.38</v>
      </c>
      <c r="AB27" s="75">
        <v>31</v>
      </c>
      <c r="AC27" s="71">
        <v>68339.399999999994</v>
      </c>
      <c r="AD27" s="74">
        <v>1.0679000000000001</v>
      </c>
      <c r="AE27" s="78">
        <v>21</v>
      </c>
      <c r="AF27" s="70">
        <v>90160.5</v>
      </c>
      <c r="AG27" s="74">
        <v>0.36499999999999999</v>
      </c>
      <c r="AH27" s="71">
        <v>85863.91</v>
      </c>
      <c r="AI27" s="71">
        <v>4296.5899999999965</v>
      </c>
      <c r="AJ27" s="74">
        <v>5.0000000000000044E-2</v>
      </c>
      <c r="AK27" s="71">
        <v>38141.11</v>
      </c>
      <c r="AL27" s="74">
        <v>0.42299999999999999</v>
      </c>
      <c r="AM27" s="75">
        <v>21</v>
      </c>
      <c r="AN27" s="71">
        <v>33617.1</v>
      </c>
      <c r="AO27" s="74">
        <v>1.1346000000000001</v>
      </c>
      <c r="AP27" s="75">
        <v>25</v>
      </c>
      <c r="AQ27" s="70">
        <v>24463.200000000001</v>
      </c>
      <c r="AR27" s="74">
        <v>9.9000000000000005E-2</v>
      </c>
      <c r="AS27" s="71">
        <v>23352.35</v>
      </c>
      <c r="AT27" s="71">
        <v>1110.8500000000022</v>
      </c>
      <c r="AU27" s="74">
        <v>4.8000000000000043E-2</v>
      </c>
      <c r="AV27" s="71">
        <v>11607.43</v>
      </c>
      <c r="AW27" s="74">
        <v>0.47399999999999998</v>
      </c>
      <c r="AX27" s="71">
        <v>9596.6</v>
      </c>
      <c r="AY27" s="74">
        <v>1.21</v>
      </c>
      <c r="AZ27" s="78">
        <v>10</v>
      </c>
      <c r="BA27" s="70">
        <v>23109</v>
      </c>
      <c r="BB27" s="74">
        <v>9.4E-2</v>
      </c>
      <c r="BC27" s="71">
        <v>20429.88</v>
      </c>
      <c r="BD27" s="71">
        <v>2679.119999999999</v>
      </c>
      <c r="BE27" s="74">
        <v>0.13100000000000001</v>
      </c>
      <c r="BF27" s="71">
        <v>12207.44</v>
      </c>
      <c r="BG27" s="74">
        <v>0.52800000000000002</v>
      </c>
      <c r="BH27" s="71">
        <v>14492.7</v>
      </c>
      <c r="BI27" s="74">
        <v>0.84199999999999997</v>
      </c>
      <c r="BJ27" s="78">
        <v>24</v>
      </c>
      <c r="BK27" s="70">
        <v>3120</v>
      </c>
      <c r="BL27" s="74">
        <v>1.2999999999999999E-2</v>
      </c>
      <c r="BM27" s="71">
        <v>3096.97</v>
      </c>
      <c r="BN27" s="71">
        <v>23.0300000000002</v>
      </c>
      <c r="BO27" s="74">
        <v>6.9999999999998952E-3</v>
      </c>
      <c r="BP27" s="71">
        <v>976.44</v>
      </c>
      <c r="BQ27" s="74">
        <v>0.313</v>
      </c>
      <c r="BR27" s="71">
        <v>2157.4</v>
      </c>
      <c r="BS27" s="74">
        <v>0.45300000000000001</v>
      </c>
      <c r="BT27" s="78">
        <v>4</v>
      </c>
      <c r="BU27" s="70">
        <v>8862</v>
      </c>
      <c r="BV27" s="74">
        <v>3.5999999999999997E-2</v>
      </c>
      <c r="BW27" s="71">
        <v>10008.52</v>
      </c>
      <c r="BX27" s="71">
        <v>-1146.5200000000004</v>
      </c>
      <c r="BY27" s="74">
        <v>-0.11499999999999999</v>
      </c>
      <c r="BZ27" s="71">
        <v>561.13</v>
      </c>
      <c r="CA27" s="74">
        <v>6.3E-2</v>
      </c>
      <c r="CB27" s="71">
        <v>-141.6</v>
      </c>
      <c r="CC27" s="74">
        <v>0</v>
      </c>
      <c r="CD27" s="78" t="s">
        <v>75</v>
      </c>
      <c r="CE27" s="70">
        <v>19200</v>
      </c>
      <c r="CF27" s="74">
        <v>7.8E-2</v>
      </c>
      <c r="CG27" s="71">
        <v>21308.83</v>
      </c>
      <c r="CH27" s="71">
        <v>-2108.8300000000017</v>
      </c>
      <c r="CI27" s="74">
        <v>-9.8999999999999977E-2</v>
      </c>
      <c r="CJ27" s="71">
        <v>2975.83</v>
      </c>
      <c r="CK27" s="74">
        <v>0.155</v>
      </c>
      <c r="CL27" s="71">
        <v>3280.38</v>
      </c>
      <c r="CM27" s="74">
        <v>0.90700000000000003</v>
      </c>
      <c r="CN27" s="78">
        <v>29</v>
      </c>
      <c r="CO27" s="70">
        <v>16307.2</v>
      </c>
      <c r="CP27" s="74">
        <v>6.6000000000000003E-2</v>
      </c>
      <c r="CQ27" s="71">
        <v>15044</v>
      </c>
      <c r="CR27" s="71">
        <v>1263.2000000000007</v>
      </c>
      <c r="CS27" s="74">
        <v>8.4000000000000075E-2</v>
      </c>
      <c r="CT27" s="71">
        <v>3081.12</v>
      </c>
      <c r="CU27" s="74">
        <v>0.189</v>
      </c>
      <c r="CV27" s="71">
        <v>2461.5</v>
      </c>
      <c r="CW27" s="74">
        <v>1.252</v>
      </c>
      <c r="CX27" s="78">
        <v>8</v>
      </c>
      <c r="CY27" s="70">
        <v>6863</v>
      </c>
      <c r="CZ27" s="74">
        <v>2.8000000000000001E-2</v>
      </c>
      <c r="DA27" s="71">
        <v>6646.68</v>
      </c>
      <c r="DB27" s="71">
        <v>216.31999999999971</v>
      </c>
      <c r="DC27" s="74">
        <v>3.2999999999999918E-2</v>
      </c>
      <c r="DD27" s="71">
        <v>3431.12</v>
      </c>
      <c r="DE27" s="74">
        <v>0.5</v>
      </c>
      <c r="DF27" s="71">
        <v>2874.8</v>
      </c>
      <c r="DG27" s="74">
        <v>1.194</v>
      </c>
      <c r="DH27" s="78">
        <v>9</v>
      </c>
      <c r="DI27" s="70">
        <v>54763.360000000001</v>
      </c>
      <c r="DJ27" s="74">
        <v>0.222</v>
      </c>
      <c r="DK27" s="71">
        <v>49933.06</v>
      </c>
      <c r="DL27" s="71">
        <v>4830.3000000000029</v>
      </c>
      <c r="DM27" s="83">
        <v>9.6999999999999975E-2</v>
      </c>
      <c r="DN27" s="71">
        <v>23753.9</v>
      </c>
      <c r="DO27" s="74">
        <v>0.434</v>
      </c>
      <c r="DP27" s="71">
        <v>28609.35</v>
      </c>
      <c r="DQ27" s="74">
        <v>0.83</v>
      </c>
      <c r="DR27" s="78">
        <v>27</v>
      </c>
      <c r="DS27" s="70">
        <v>3319.9</v>
      </c>
      <c r="DT27" s="74">
        <v>1.2999999999999999E-2</v>
      </c>
      <c r="DU27" s="71">
        <v>3181.85</v>
      </c>
      <c r="DV27" s="71">
        <v>138.05000000000018</v>
      </c>
      <c r="DW27" s="83">
        <v>4.2999999999999927E-2</v>
      </c>
      <c r="DX27" s="71">
        <v>2530.39</v>
      </c>
      <c r="DY27" s="74">
        <v>0.76200000000000001</v>
      </c>
      <c r="DZ27" s="71">
        <v>1190.23</v>
      </c>
      <c r="EA27" s="74" t="s">
        <v>90</v>
      </c>
      <c r="EB27" s="78">
        <v>2</v>
      </c>
      <c r="EC27" s="70">
        <v>2807.2</v>
      </c>
      <c r="ED27" s="74">
        <v>1.0999999999999999E-2</v>
      </c>
      <c r="EE27" s="71">
        <v>2682.01</v>
      </c>
      <c r="EF27" s="71">
        <v>125.1899999999996</v>
      </c>
      <c r="EG27" s="83">
        <v>4.6999999999999931E-2</v>
      </c>
      <c r="EH27" s="71">
        <v>2275.09</v>
      </c>
      <c r="EI27" s="74">
        <v>0.81</v>
      </c>
      <c r="EJ27" s="71">
        <v>1027.5999999999999</v>
      </c>
      <c r="EK27" s="74" t="s">
        <v>81</v>
      </c>
      <c r="EL27" s="78">
        <v>1</v>
      </c>
      <c r="EM27" s="70">
        <v>406</v>
      </c>
      <c r="EN27" s="74">
        <v>2E-3</v>
      </c>
      <c r="EO27" s="71">
        <v>30.83</v>
      </c>
      <c r="EP27" s="71">
        <v>375.17</v>
      </c>
      <c r="EQ27" s="83">
        <v>12.169</v>
      </c>
      <c r="ER27" s="71">
        <v>15.41</v>
      </c>
      <c r="ES27" s="74">
        <v>3.7999999999999999E-2</v>
      </c>
      <c r="ET27" s="71">
        <v>15.4</v>
      </c>
      <c r="EU27" s="74">
        <v>1.0009999999999999</v>
      </c>
      <c r="EV27" s="78">
        <v>16</v>
      </c>
      <c r="EW27" s="70">
        <v>5132.2</v>
      </c>
      <c r="EX27" s="74">
        <v>2.1000000000000001E-2</v>
      </c>
      <c r="EY27" s="71">
        <v>8378.81</v>
      </c>
      <c r="EZ27" s="71">
        <v>-3246.6099999999997</v>
      </c>
      <c r="FA27" s="83">
        <v>-0.38700000000000001</v>
      </c>
      <c r="FB27" s="71">
        <v>2793.7</v>
      </c>
      <c r="FC27" s="74">
        <v>0.54400000000000004</v>
      </c>
      <c r="FD27" s="71">
        <v>6545.2</v>
      </c>
      <c r="FE27" s="74">
        <v>0.42699999999999999</v>
      </c>
      <c r="FF27" s="78">
        <v>35</v>
      </c>
      <c r="FG27" s="70">
        <v>131.19999999999999</v>
      </c>
      <c r="FH27" s="74">
        <v>1E-3</v>
      </c>
      <c r="FI27" s="71">
        <v>412</v>
      </c>
      <c r="FJ27" s="71">
        <v>-280.8</v>
      </c>
      <c r="FK27" s="83">
        <v>-0.68199999999999994</v>
      </c>
      <c r="FL27" s="71">
        <v>131.28</v>
      </c>
      <c r="FM27" s="74">
        <v>1.0009999999999999</v>
      </c>
      <c r="FN27" s="71">
        <v>0</v>
      </c>
      <c r="FO27" s="74">
        <v>0</v>
      </c>
      <c r="FP27" s="78" t="s">
        <v>75</v>
      </c>
      <c r="FQ27" s="70">
        <v>5001</v>
      </c>
      <c r="FR27" s="74">
        <v>0.02</v>
      </c>
      <c r="FS27" s="71">
        <v>7966.81</v>
      </c>
      <c r="FT27" s="71">
        <v>-2965.8100000000004</v>
      </c>
      <c r="FU27" s="83">
        <v>-0.372</v>
      </c>
      <c r="FV27" s="71">
        <v>2662.47</v>
      </c>
      <c r="FW27" s="74">
        <v>0.53200000000000003</v>
      </c>
      <c r="FX27" s="71">
        <v>6545.2</v>
      </c>
      <c r="FY27" s="74">
        <v>0.40699999999999997</v>
      </c>
      <c r="FZ27" s="78">
        <v>34</v>
      </c>
      <c r="GA27" s="70">
        <v>34224.92</v>
      </c>
      <c r="GB27" s="74">
        <v>0.13900000000000001</v>
      </c>
      <c r="GC27" s="71">
        <v>25739.13</v>
      </c>
      <c r="GD27" s="71">
        <v>8485.7899999999972</v>
      </c>
      <c r="GE27" s="83">
        <v>0.33000000000000007</v>
      </c>
      <c r="GF27" s="71">
        <v>14675.98</v>
      </c>
      <c r="GG27" s="74">
        <v>0.42899999999999999</v>
      </c>
      <c r="GH27" s="71">
        <v>13781.8</v>
      </c>
      <c r="GI27" s="74">
        <v>1.0649999999999999</v>
      </c>
      <c r="GJ27" s="78">
        <v>20</v>
      </c>
      <c r="GK27" s="70">
        <v>305.7</v>
      </c>
      <c r="GL27" s="74">
        <v>1E-3</v>
      </c>
      <c r="GM27" s="71">
        <v>4134.92</v>
      </c>
      <c r="GN27" s="71">
        <v>-3829.2200000000003</v>
      </c>
      <c r="GO27" s="83">
        <v>-0.92600000000000005</v>
      </c>
      <c r="GP27" s="71">
        <v>274.29000000000002</v>
      </c>
      <c r="GQ27" s="74">
        <v>0.89700000000000002</v>
      </c>
      <c r="GR27" s="71">
        <v>3452.6</v>
      </c>
      <c r="GS27" s="74">
        <v>7.9000000000000001E-2</v>
      </c>
      <c r="GT27" s="78">
        <v>39</v>
      </c>
      <c r="GV27" s="81">
        <v>183028</v>
      </c>
      <c r="GW27" s="81">
        <v>67658.399999999994</v>
      </c>
      <c r="GX27" s="81">
        <v>67025.2</v>
      </c>
      <c r="GY27" s="82">
        <v>0.37</v>
      </c>
      <c r="GZ27" s="82">
        <v>1.0089999999999999</v>
      </c>
      <c r="HA27" s="1">
        <v>29</v>
      </c>
      <c r="HB27" s="1">
        <v>26</v>
      </c>
    </row>
    <row r="28" spans="1:210" ht="11.25" customHeight="1" x14ac:dyDescent="0.15">
      <c r="A28" s="68">
        <v>20</v>
      </c>
      <c r="B28" s="69" t="s">
        <v>50</v>
      </c>
      <c r="C28" s="70">
        <v>793037.8</v>
      </c>
      <c r="D28" s="73">
        <v>670493.18000000005</v>
      </c>
      <c r="E28" s="71">
        <v>661839.93000000005</v>
      </c>
      <c r="F28" s="71">
        <v>131197.87</v>
      </c>
      <c r="G28" s="72">
        <v>0.19799999999999995</v>
      </c>
      <c r="H28" s="71">
        <v>264293.42</v>
      </c>
      <c r="I28" s="74">
        <v>0.33300000000000002</v>
      </c>
      <c r="J28" s="75">
        <v>27</v>
      </c>
      <c r="K28" s="71">
        <v>243160.1</v>
      </c>
      <c r="L28" s="74">
        <v>1.0869</v>
      </c>
      <c r="M28" s="75">
        <v>17</v>
      </c>
      <c r="N28" s="76">
        <v>0.36740016577724466</v>
      </c>
      <c r="O28" s="77">
        <v>204947.62</v>
      </c>
      <c r="P28" s="74">
        <v>0.30599999999999999</v>
      </c>
      <c r="Q28" s="75">
        <v>40</v>
      </c>
      <c r="R28" s="77">
        <v>202405.7</v>
      </c>
      <c r="S28" s="83">
        <v>1.0125999999999999</v>
      </c>
      <c r="T28" s="75">
        <v>25</v>
      </c>
      <c r="U28" s="70">
        <v>703018.9</v>
      </c>
      <c r="V28" s="74">
        <v>0.88600000000000001</v>
      </c>
      <c r="W28" s="71">
        <v>605376.07999999996</v>
      </c>
      <c r="X28" s="71">
        <v>97642.820000000065</v>
      </c>
      <c r="Y28" s="83">
        <v>0.16100000000000003</v>
      </c>
      <c r="Z28" s="71">
        <v>221167.28</v>
      </c>
      <c r="AA28" s="74">
        <v>0.315</v>
      </c>
      <c r="AB28" s="75">
        <v>39</v>
      </c>
      <c r="AC28" s="71">
        <v>213413.7</v>
      </c>
      <c r="AD28" s="74">
        <v>1.0363</v>
      </c>
      <c r="AE28" s="78">
        <v>28</v>
      </c>
      <c r="AF28" s="70">
        <v>427786.7</v>
      </c>
      <c r="AG28" s="74">
        <v>0.53900000000000003</v>
      </c>
      <c r="AH28" s="71">
        <v>308258.5</v>
      </c>
      <c r="AI28" s="71">
        <v>119528.20000000001</v>
      </c>
      <c r="AJ28" s="74">
        <v>0.3879999999999999</v>
      </c>
      <c r="AK28" s="71">
        <v>134851.43</v>
      </c>
      <c r="AL28" s="74">
        <v>0.315</v>
      </c>
      <c r="AM28" s="75">
        <v>41</v>
      </c>
      <c r="AN28" s="71">
        <v>119314.7</v>
      </c>
      <c r="AO28" s="74">
        <v>1.1302000000000001</v>
      </c>
      <c r="AP28" s="75">
        <v>27</v>
      </c>
      <c r="AQ28" s="70">
        <v>62052.800000000003</v>
      </c>
      <c r="AR28" s="74">
        <v>7.8E-2</v>
      </c>
      <c r="AS28" s="71">
        <v>59268.81</v>
      </c>
      <c r="AT28" s="71">
        <v>2783.9900000000052</v>
      </c>
      <c r="AU28" s="74">
        <v>4.6999999999999931E-2</v>
      </c>
      <c r="AV28" s="71">
        <v>29443.46</v>
      </c>
      <c r="AW28" s="74">
        <v>0.47399999999999998</v>
      </c>
      <c r="AX28" s="71">
        <v>24356.400000000001</v>
      </c>
      <c r="AY28" s="74">
        <v>1.2090000000000001</v>
      </c>
      <c r="AZ28" s="78">
        <v>18</v>
      </c>
      <c r="BA28" s="70">
        <v>31370.400000000001</v>
      </c>
      <c r="BB28" s="74">
        <v>0.04</v>
      </c>
      <c r="BC28" s="71">
        <v>33064.25</v>
      </c>
      <c r="BD28" s="71">
        <v>-1693.8499999999985</v>
      </c>
      <c r="BE28" s="74">
        <v>-5.1000000000000045E-2</v>
      </c>
      <c r="BF28" s="71">
        <v>14139.64</v>
      </c>
      <c r="BG28" s="74">
        <v>0.45100000000000001</v>
      </c>
      <c r="BH28" s="71">
        <v>20967.7</v>
      </c>
      <c r="BI28" s="74">
        <v>0.67400000000000004</v>
      </c>
      <c r="BJ28" s="78">
        <v>31</v>
      </c>
      <c r="BK28" s="70">
        <v>6800</v>
      </c>
      <c r="BL28" s="74">
        <v>8.9999999999999993E-3</v>
      </c>
      <c r="BM28" s="71">
        <v>11181.73</v>
      </c>
      <c r="BN28" s="71">
        <v>-4381.7299999999996</v>
      </c>
      <c r="BO28" s="74">
        <v>-0.39200000000000002</v>
      </c>
      <c r="BP28" s="71">
        <v>2416.1999999999998</v>
      </c>
      <c r="BQ28" s="74">
        <v>0.35499999999999998</v>
      </c>
      <c r="BR28" s="71">
        <v>6488.5</v>
      </c>
      <c r="BS28" s="74">
        <v>0.372</v>
      </c>
      <c r="BT28" s="78">
        <v>7</v>
      </c>
      <c r="BU28" s="70">
        <v>45913</v>
      </c>
      <c r="BV28" s="74">
        <v>5.8000000000000003E-2</v>
      </c>
      <c r="BW28" s="71">
        <v>56006.93</v>
      </c>
      <c r="BX28" s="71">
        <v>-10093.93</v>
      </c>
      <c r="BY28" s="74">
        <v>-0.18000000000000005</v>
      </c>
      <c r="BZ28" s="71">
        <v>4522.18</v>
      </c>
      <c r="CA28" s="74">
        <v>9.8000000000000004E-2</v>
      </c>
      <c r="CB28" s="71">
        <v>4263.7</v>
      </c>
      <c r="CC28" s="74">
        <v>1.0609999999999999</v>
      </c>
      <c r="CD28" s="78">
        <v>31</v>
      </c>
      <c r="CE28" s="70">
        <v>69600</v>
      </c>
      <c r="CF28" s="74">
        <v>8.7999999999999995E-2</v>
      </c>
      <c r="CG28" s="71">
        <v>73596.33</v>
      </c>
      <c r="CH28" s="71">
        <v>-3996.3300000000017</v>
      </c>
      <c r="CI28" s="74">
        <v>-5.4000000000000048E-2</v>
      </c>
      <c r="CJ28" s="71">
        <v>12653.85</v>
      </c>
      <c r="CK28" s="74">
        <v>0.182</v>
      </c>
      <c r="CL28" s="71">
        <v>13627.74</v>
      </c>
      <c r="CM28" s="74">
        <v>0.92900000000000005</v>
      </c>
      <c r="CN28" s="78">
        <v>23</v>
      </c>
      <c r="CO28" s="70">
        <v>30285</v>
      </c>
      <c r="CP28" s="74">
        <v>3.7999999999999999E-2</v>
      </c>
      <c r="CQ28" s="71">
        <v>31351.63</v>
      </c>
      <c r="CR28" s="71">
        <v>-1066.630000000001</v>
      </c>
      <c r="CS28" s="74">
        <v>-3.400000000000003E-2</v>
      </c>
      <c r="CT28" s="71">
        <v>9776.65</v>
      </c>
      <c r="CU28" s="74">
        <v>0.32300000000000001</v>
      </c>
      <c r="CV28" s="71">
        <v>9812.4</v>
      </c>
      <c r="CW28" s="74">
        <v>0.996</v>
      </c>
      <c r="CX28" s="78">
        <v>23</v>
      </c>
      <c r="CY28" s="70">
        <v>28571</v>
      </c>
      <c r="CZ28" s="74">
        <v>3.5999999999999997E-2</v>
      </c>
      <c r="DA28" s="71">
        <v>31678.01</v>
      </c>
      <c r="DB28" s="71">
        <v>-3107.0099999999984</v>
      </c>
      <c r="DC28" s="74">
        <v>-9.7999999999999976E-2</v>
      </c>
      <c r="DD28" s="71">
        <v>12940.7</v>
      </c>
      <c r="DE28" s="74">
        <v>0.45300000000000001</v>
      </c>
      <c r="DF28" s="71">
        <v>14493.8</v>
      </c>
      <c r="DG28" s="74">
        <v>0.89300000000000002</v>
      </c>
      <c r="DH28" s="78">
        <v>37</v>
      </c>
      <c r="DI28" s="70">
        <v>90018.93</v>
      </c>
      <c r="DJ28" s="74">
        <v>0.114</v>
      </c>
      <c r="DK28" s="71">
        <v>56463.85</v>
      </c>
      <c r="DL28" s="71">
        <v>33555.079999999994</v>
      </c>
      <c r="DM28" s="83">
        <v>0.59400000000000008</v>
      </c>
      <c r="DN28" s="71">
        <v>43126.14</v>
      </c>
      <c r="DO28" s="74">
        <v>0.47899999999999998</v>
      </c>
      <c r="DP28" s="71">
        <v>29746.42</v>
      </c>
      <c r="DQ28" s="74">
        <v>1.45</v>
      </c>
      <c r="DR28" s="78">
        <v>6</v>
      </c>
      <c r="DS28" s="70">
        <v>24240.400000000001</v>
      </c>
      <c r="DT28" s="74">
        <v>3.1E-2</v>
      </c>
      <c r="DU28" s="71">
        <v>20843.13</v>
      </c>
      <c r="DV28" s="71">
        <v>3397.2700000000004</v>
      </c>
      <c r="DW28" s="83">
        <v>0.16300000000000003</v>
      </c>
      <c r="DX28" s="71">
        <v>9169.52</v>
      </c>
      <c r="DY28" s="74">
        <v>0.378</v>
      </c>
      <c r="DZ28" s="71">
        <v>9737.7000000000007</v>
      </c>
      <c r="EA28" s="74">
        <v>0.94199999999999995</v>
      </c>
      <c r="EB28" s="78">
        <v>25</v>
      </c>
      <c r="EC28" s="70">
        <v>18600</v>
      </c>
      <c r="ED28" s="74">
        <v>2.3E-2</v>
      </c>
      <c r="EE28" s="71">
        <v>15802.51</v>
      </c>
      <c r="EF28" s="71">
        <v>2797.49</v>
      </c>
      <c r="EG28" s="83">
        <v>0.17700000000000005</v>
      </c>
      <c r="EH28" s="71">
        <v>7059.37</v>
      </c>
      <c r="EI28" s="74">
        <v>0.38</v>
      </c>
      <c r="EJ28" s="71">
        <v>7278.3</v>
      </c>
      <c r="EK28" s="74">
        <v>0.97</v>
      </c>
      <c r="EL28" s="78">
        <v>15</v>
      </c>
      <c r="EM28" s="70">
        <v>1914.7</v>
      </c>
      <c r="EN28" s="74">
        <v>2E-3</v>
      </c>
      <c r="EO28" s="71">
        <v>1033.58</v>
      </c>
      <c r="EP28" s="71">
        <v>881.12000000000012</v>
      </c>
      <c r="EQ28" s="83">
        <v>0.85200000000000009</v>
      </c>
      <c r="ER28" s="71">
        <v>595.1</v>
      </c>
      <c r="ES28" s="74">
        <v>0.311</v>
      </c>
      <c r="ET28" s="71">
        <v>434.8</v>
      </c>
      <c r="EU28" s="74">
        <v>1.369</v>
      </c>
      <c r="EV28" s="78">
        <v>4</v>
      </c>
      <c r="EW28" s="70">
        <v>48265</v>
      </c>
      <c r="EX28" s="74">
        <v>6.0999999999999999E-2</v>
      </c>
      <c r="EY28" s="71">
        <v>18297.38</v>
      </c>
      <c r="EZ28" s="71">
        <v>29967.62</v>
      </c>
      <c r="FA28" s="83">
        <v>1.6379999999999999</v>
      </c>
      <c r="FB28" s="71">
        <v>23249</v>
      </c>
      <c r="FC28" s="74">
        <v>0.48199999999999998</v>
      </c>
      <c r="FD28" s="71">
        <v>11423.2</v>
      </c>
      <c r="FE28" s="74" t="s">
        <v>88</v>
      </c>
      <c r="FF28" s="78">
        <v>12</v>
      </c>
      <c r="FG28" s="70">
        <v>2850</v>
      </c>
      <c r="FH28" s="74">
        <v>4.0000000000000001E-3</v>
      </c>
      <c r="FI28" s="71">
        <v>1348.39</v>
      </c>
      <c r="FJ28" s="71">
        <v>1501.61</v>
      </c>
      <c r="FK28" s="83">
        <v>1.1139999999999999</v>
      </c>
      <c r="FL28" s="71">
        <v>2034.79</v>
      </c>
      <c r="FM28" s="74">
        <v>0.71399999999999997</v>
      </c>
      <c r="FN28" s="71">
        <v>1323.6</v>
      </c>
      <c r="FO28" s="74">
        <v>1.5369999999999999</v>
      </c>
      <c r="FP28" s="78">
        <v>9</v>
      </c>
      <c r="FQ28" s="70">
        <v>45415</v>
      </c>
      <c r="FR28" s="74">
        <v>5.7000000000000002E-2</v>
      </c>
      <c r="FS28" s="71">
        <v>16948.990000000002</v>
      </c>
      <c r="FT28" s="71">
        <v>28466.01</v>
      </c>
      <c r="FU28" s="83">
        <v>1.6800000000000002</v>
      </c>
      <c r="FV28" s="71">
        <v>21214.22</v>
      </c>
      <c r="FW28" s="74">
        <v>0.46700000000000003</v>
      </c>
      <c r="FX28" s="71">
        <v>10099.6</v>
      </c>
      <c r="FY28" s="74" t="s">
        <v>90</v>
      </c>
      <c r="FZ28" s="78">
        <v>11</v>
      </c>
      <c r="GA28" s="70">
        <v>12226.82</v>
      </c>
      <c r="GB28" s="74">
        <v>1.4999999999999999E-2</v>
      </c>
      <c r="GC28" s="71">
        <v>12085.15</v>
      </c>
      <c r="GD28" s="71">
        <v>141.67000000000007</v>
      </c>
      <c r="GE28" s="83">
        <v>1.2000000000000011E-2</v>
      </c>
      <c r="GF28" s="71">
        <v>6653.34</v>
      </c>
      <c r="GG28" s="74">
        <v>0.54400000000000004</v>
      </c>
      <c r="GH28" s="71">
        <v>4974.8</v>
      </c>
      <c r="GI28" s="74">
        <v>1.337</v>
      </c>
      <c r="GJ28" s="78">
        <v>15</v>
      </c>
      <c r="GK28" s="70">
        <v>3697.05</v>
      </c>
      <c r="GL28" s="74">
        <v>5.0000000000000001E-3</v>
      </c>
      <c r="GM28" s="71">
        <v>2123.59</v>
      </c>
      <c r="GN28" s="71">
        <v>1573.46</v>
      </c>
      <c r="GO28" s="83">
        <v>0.7410000000000001</v>
      </c>
      <c r="GP28" s="71">
        <v>2932.44</v>
      </c>
      <c r="GQ28" s="74">
        <v>0.79300000000000004</v>
      </c>
      <c r="GR28" s="71">
        <v>958.8</v>
      </c>
      <c r="GS28" s="74" t="s">
        <v>95</v>
      </c>
      <c r="GT28" s="78">
        <v>3</v>
      </c>
      <c r="GV28" s="81">
        <v>670493.18000000005</v>
      </c>
      <c r="GW28" s="81">
        <v>204947.62</v>
      </c>
      <c r="GX28" s="81">
        <v>202405.7</v>
      </c>
      <c r="GY28" s="82">
        <v>0.30599999999999999</v>
      </c>
      <c r="GZ28" s="82">
        <v>1.0129999999999999</v>
      </c>
      <c r="HA28" s="1">
        <v>40</v>
      </c>
      <c r="HB28" s="1">
        <v>25</v>
      </c>
    </row>
    <row r="29" spans="1:210" ht="11.25" customHeight="1" x14ac:dyDescent="0.15">
      <c r="A29" s="68">
        <v>21</v>
      </c>
      <c r="B29" s="69" t="s">
        <v>51</v>
      </c>
      <c r="C29" s="70">
        <v>226304.25</v>
      </c>
      <c r="D29" s="73">
        <v>143829.15</v>
      </c>
      <c r="E29" s="71">
        <v>184523.64</v>
      </c>
      <c r="F29" s="71">
        <v>41780.609999999986</v>
      </c>
      <c r="G29" s="72">
        <v>0.22599999999999998</v>
      </c>
      <c r="H29" s="71">
        <v>80692.78</v>
      </c>
      <c r="I29" s="74">
        <v>0.35699999999999998</v>
      </c>
      <c r="J29" s="75">
        <v>21</v>
      </c>
      <c r="K29" s="71">
        <v>64351.3</v>
      </c>
      <c r="L29" s="74">
        <v>1.2539</v>
      </c>
      <c r="M29" s="75">
        <v>4</v>
      </c>
      <c r="N29" s="76">
        <v>0.34874284942568873</v>
      </c>
      <c r="O29" s="77">
        <v>66293.77</v>
      </c>
      <c r="P29" s="74">
        <v>0.46100000000000002</v>
      </c>
      <c r="Q29" s="75">
        <v>8</v>
      </c>
      <c r="R29" s="77">
        <v>48215</v>
      </c>
      <c r="S29" s="83">
        <v>1.375</v>
      </c>
      <c r="T29" s="75">
        <v>1</v>
      </c>
      <c r="U29" s="70">
        <v>169132.4</v>
      </c>
      <c r="V29" s="74">
        <v>0.747</v>
      </c>
      <c r="W29" s="71">
        <v>164113.66</v>
      </c>
      <c r="X29" s="71">
        <v>5018.7399999999907</v>
      </c>
      <c r="Y29" s="83">
        <v>3.0999999999999917E-2</v>
      </c>
      <c r="Z29" s="71">
        <v>77410.89</v>
      </c>
      <c r="AA29" s="74">
        <v>0.45800000000000002</v>
      </c>
      <c r="AB29" s="75">
        <v>7</v>
      </c>
      <c r="AC29" s="71">
        <v>57063.1</v>
      </c>
      <c r="AD29" s="74">
        <v>1.3566</v>
      </c>
      <c r="AE29" s="78">
        <v>1</v>
      </c>
      <c r="AF29" s="70">
        <v>68075.399999999994</v>
      </c>
      <c r="AG29" s="74">
        <v>0.30099999999999999</v>
      </c>
      <c r="AH29" s="71">
        <v>64341.51</v>
      </c>
      <c r="AI29" s="71">
        <v>3733.8899999999921</v>
      </c>
      <c r="AJ29" s="74">
        <v>5.8000000000000052E-2</v>
      </c>
      <c r="AK29" s="71">
        <v>28276.76</v>
      </c>
      <c r="AL29" s="74">
        <v>0.41499999999999998</v>
      </c>
      <c r="AM29" s="75">
        <v>25</v>
      </c>
      <c r="AN29" s="71">
        <v>23345.3</v>
      </c>
      <c r="AO29" s="74">
        <v>1.2112000000000001</v>
      </c>
      <c r="AP29" s="75">
        <v>13</v>
      </c>
      <c r="AQ29" s="70">
        <v>28675</v>
      </c>
      <c r="AR29" s="74">
        <v>0.127</v>
      </c>
      <c r="AS29" s="71">
        <v>27397.94</v>
      </c>
      <c r="AT29" s="71">
        <v>1277.0600000000013</v>
      </c>
      <c r="AU29" s="74">
        <v>4.6999999999999931E-2</v>
      </c>
      <c r="AV29" s="71">
        <v>13606.09</v>
      </c>
      <c r="AW29" s="74">
        <v>0.47399999999999998</v>
      </c>
      <c r="AX29" s="71">
        <v>11259.1</v>
      </c>
      <c r="AY29" s="74">
        <v>1.208</v>
      </c>
      <c r="AZ29" s="78">
        <v>32</v>
      </c>
      <c r="BA29" s="70">
        <v>25443.19</v>
      </c>
      <c r="BB29" s="74">
        <v>0.112</v>
      </c>
      <c r="BC29" s="71">
        <v>24166.9</v>
      </c>
      <c r="BD29" s="71">
        <v>1276.2899999999972</v>
      </c>
      <c r="BE29" s="74">
        <v>5.2999999999999936E-2</v>
      </c>
      <c r="BF29" s="71">
        <v>22684.6</v>
      </c>
      <c r="BG29" s="74">
        <v>0.89200000000000002</v>
      </c>
      <c r="BH29" s="71">
        <v>10491.8</v>
      </c>
      <c r="BI29" s="74" t="s">
        <v>81</v>
      </c>
      <c r="BJ29" s="78">
        <v>1</v>
      </c>
      <c r="BK29" s="70">
        <v>2091.1</v>
      </c>
      <c r="BL29" s="74">
        <v>8.9999999999999993E-3</v>
      </c>
      <c r="BM29" s="71">
        <v>2944.03</v>
      </c>
      <c r="BN29" s="71">
        <v>-852.93000000000029</v>
      </c>
      <c r="BO29" s="74">
        <v>-0.29000000000000004</v>
      </c>
      <c r="BP29" s="71">
        <v>632.47</v>
      </c>
      <c r="BQ29" s="74">
        <v>0.30199999999999999</v>
      </c>
      <c r="BR29" s="71">
        <v>2045.1</v>
      </c>
      <c r="BS29" s="74">
        <v>0.309</v>
      </c>
      <c r="BT29" s="78">
        <v>14</v>
      </c>
      <c r="BU29" s="70">
        <v>7885.1</v>
      </c>
      <c r="BV29" s="74">
        <v>3.5000000000000003E-2</v>
      </c>
      <c r="BW29" s="71">
        <v>7720.08</v>
      </c>
      <c r="BX29" s="71">
        <v>165.02000000000044</v>
      </c>
      <c r="BY29" s="74">
        <v>2.0999999999999908E-2</v>
      </c>
      <c r="BZ29" s="71">
        <v>886.04</v>
      </c>
      <c r="CA29" s="74">
        <v>0.112</v>
      </c>
      <c r="CB29" s="71">
        <v>437</v>
      </c>
      <c r="CC29" s="74" t="s">
        <v>88</v>
      </c>
      <c r="CD29" s="78">
        <v>8</v>
      </c>
      <c r="CE29" s="70">
        <v>19591.599999999999</v>
      </c>
      <c r="CF29" s="74">
        <v>8.6999999999999994E-2</v>
      </c>
      <c r="CG29" s="71">
        <v>19233.810000000001</v>
      </c>
      <c r="CH29" s="71">
        <v>357.78999999999724</v>
      </c>
      <c r="CI29" s="74">
        <v>1.8999999999999906E-2</v>
      </c>
      <c r="CJ29" s="71">
        <v>3515.05</v>
      </c>
      <c r="CK29" s="74">
        <v>0.17899999999999999</v>
      </c>
      <c r="CL29" s="71">
        <v>3288.58</v>
      </c>
      <c r="CM29" s="74">
        <v>1.069</v>
      </c>
      <c r="CN29" s="78">
        <v>9</v>
      </c>
      <c r="CO29" s="70">
        <v>13107</v>
      </c>
      <c r="CP29" s="74">
        <v>5.8000000000000003E-2</v>
      </c>
      <c r="CQ29" s="71">
        <v>12782.2</v>
      </c>
      <c r="CR29" s="71">
        <v>324.79999999999927</v>
      </c>
      <c r="CS29" s="74">
        <v>2.4999999999999911E-2</v>
      </c>
      <c r="CT29" s="71">
        <v>5214.25</v>
      </c>
      <c r="CU29" s="74">
        <v>0.39800000000000002</v>
      </c>
      <c r="CV29" s="71">
        <v>3822.4</v>
      </c>
      <c r="CW29" s="74">
        <v>1.3640000000000001</v>
      </c>
      <c r="CX29" s="78">
        <v>5</v>
      </c>
      <c r="CY29" s="70">
        <v>4264</v>
      </c>
      <c r="CZ29" s="74">
        <v>1.9E-2</v>
      </c>
      <c r="DA29" s="71">
        <v>5522.58</v>
      </c>
      <c r="DB29" s="71">
        <v>-1258.58</v>
      </c>
      <c r="DC29" s="74">
        <v>-0.22799999999999998</v>
      </c>
      <c r="DD29" s="71">
        <v>2595.63</v>
      </c>
      <c r="DE29" s="74">
        <v>0.60899999999999999</v>
      </c>
      <c r="DF29" s="71">
        <v>2369.1999999999998</v>
      </c>
      <c r="DG29" s="74">
        <v>1.0960000000000001</v>
      </c>
      <c r="DH29" s="78">
        <v>22</v>
      </c>
      <c r="DI29" s="70">
        <v>57171.86</v>
      </c>
      <c r="DJ29" s="74">
        <v>0.253</v>
      </c>
      <c r="DK29" s="71">
        <v>20409.98</v>
      </c>
      <c r="DL29" s="71">
        <v>36761.880000000005</v>
      </c>
      <c r="DM29" s="83">
        <v>1.8010000000000002</v>
      </c>
      <c r="DN29" s="71">
        <v>3281.89</v>
      </c>
      <c r="DO29" s="74">
        <v>5.7000000000000002E-2</v>
      </c>
      <c r="DP29" s="71">
        <v>7288.25</v>
      </c>
      <c r="DQ29" s="74">
        <v>0.45</v>
      </c>
      <c r="DR29" s="78">
        <v>37</v>
      </c>
      <c r="DS29" s="70">
        <v>2965</v>
      </c>
      <c r="DT29" s="74">
        <v>1.2999999999999999E-2</v>
      </c>
      <c r="DU29" s="71">
        <v>4558.5600000000004</v>
      </c>
      <c r="DV29" s="71">
        <v>-1593.5600000000004</v>
      </c>
      <c r="DW29" s="83">
        <v>-0.35</v>
      </c>
      <c r="DX29" s="71">
        <v>1625.7</v>
      </c>
      <c r="DY29" s="74">
        <v>0.54800000000000004</v>
      </c>
      <c r="DZ29" s="71">
        <v>2034.79</v>
      </c>
      <c r="EA29" s="74">
        <v>0.79900000000000004</v>
      </c>
      <c r="EB29" s="78">
        <v>32</v>
      </c>
      <c r="EC29" s="70">
        <v>2200</v>
      </c>
      <c r="ED29" s="74">
        <v>0.01</v>
      </c>
      <c r="EE29" s="71">
        <v>3621.56</v>
      </c>
      <c r="EF29" s="71">
        <v>-1421.56</v>
      </c>
      <c r="EG29" s="83">
        <v>-0.39300000000000002</v>
      </c>
      <c r="EH29" s="71">
        <v>1141.1400000000001</v>
      </c>
      <c r="EI29" s="74">
        <v>0.51900000000000002</v>
      </c>
      <c r="EJ29" s="71">
        <v>1525</v>
      </c>
      <c r="EK29" s="74">
        <v>0.748</v>
      </c>
      <c r="EL29" s="78">
        <v>31</v>
      </c>
      <c r="EM29" s="70">
        <v>760</v>
      </c>
      <c r="EN29" s="74">
        <v>3.0000000000000001E-3</v>
      </c>
      <c r="EO29" s="71">
        <v>909.11</v>
      </c>
      <c r="EP29" s="71">
        <v>-149.11000000000001</v>
      </c>
      <c r="EQ29" s="83">
        <v>-0.16400000000000003</v>
      </c>
      <c r="ER29" s="71">
        <v>480.69</v>
      </c>
      <c r="ES29" s="74">
        <v>0.63200000000000001</v>
      </c>
      <c r="ET29" s="71">
        <v>507.7</v>
      </c>
      <c r="EU29" s="74">
        <v>0.94699999999999995</v>
      </c>
      <c r="EV29" s="78">
        <v>23</v>
      </c>
      <c r="EW29" s="70">
        <v>53800.1</v>
      </c>
      <c r="EX29" s="74">
        <v>0.23799999999999999</v>
      </c>
      <c r="EY29" s="71">
        <v>14751.53</v>
      </c>
      <c r="EZ29" s="71">
        <v>39048.57</v>
      </c>
      <c r="FA29" s="83">
        <v>2.6469999999999998</v>
      </c>
      <c r="FB29" s="71">
        <v>782.2</v>
      </c>
      <c r="FC29" s="74">
        <v>1.4999999999999999E-2</v>
      </c>
      <c r="FD29" s="71">
        <v>4825.3</v>
      </c>
      <c r="FE29" s="74">
        <v>0.16200000000000001</v>
      </c>
      <c r="FF29" s="78">
        <v>39</v>
      </c>
      <c r="FG29" s="70">
        <v>52840.800000000003</v>
      </c>
      <c r="FH29" s="74">
        <v>0.23300000000000001</v>
      </c>
      <c r="FI29" s="71">
        <v>4402.82</v>
      </c>
      <c r="FJ29" s="71">
        <v>48437.98</v>
      </c>
      <c r="FK29" s="83">
        <v>11.002000000000001</v>
      </c>
      <c r="FL29" s="71">
        <v>0</v>
      </c>
      <c r="FM29" s="74">
        <v>0</v>
      </c>
      <c r="FN29" s="71">
        <v>3903.8</v>
      </c>
      <c r="FO29" s="74">
        <v>0</v>
      </c>
      <c r="FP29" s="78" t="s">
        <v>75</v>
      </c>
      <c r="FQ29" s="70">
        <v>959.3</v>
      </c>
      <c r="FR29" s="74">
        <v>4.0000000000000001E-3</v>
      </c>
      <c r="FS29" s="71">
        <v>10348.700000000001</v>
      </c>
      <c r="FT29" s="71">
        <v>-9389.4000000000015</v>
      </c>
      <c r="FU29" s="83">
        <v>-0.90700000000000003</v>
      </c>
      <c r="FV29" s="71">
        <v>782.16</v>
      </c>
      <c r="FW29" s="74">
        <v>0.81499999999999995</v>
      </c>
      <c r="FX29" s="71">
        <v>921.5</v>
      </c>
      <c r="FY29" s="74">
        <v>0.84899999999999998</v>
      </c>
      <c r="FZ29" s="78">
        <v>24</v>
      </c>
      <c r="GA29" s="70">
        <v>0</v>
      </c>
      <c r="GB29" s="74">
        <v>0</v>
      </c>
      <c r="GC29" s="71">
        <v>65.19</v>
      </c>
      <c r="GD29" s="71">
        <v>0</v>
      </c>
      <c r="GE29" s="83">
        <v>0</v>
      </c>
      <c r="GF29" s="71">
        <v>10.72</v>
      </c>
      <c r="GG29" s="74">
        <v>0</v>
      </c>
      <c r="GH29" s="71">
        <v>51.9</v>
      </c>
      <c r="GI29" s="74">
        <v>0.20699999999999999</v>
      </c>
      <c r="GJ29" s="78">
        <v>34</v>
      </c>
      <c r="GK29" s="70">
        <v>9.27</v>
      </c>
      <c r="GL29" s="74">
        <v>0</v>
      </c>
      <c r="GM29" s="71">
        <v>434.1</v>
      </c>
      <c r="GN29" s="71">
        <v>-424.83000000000004</v>
      </c>
      <c r="GO29" s="83">
        <v>-0.97899999999999998</v>
      </c>
      <c r="GP29" s="71">
        <v>335.38</v>
      </c>
      <c r="GQ29" s="74" t="s">
        <v>96</v>
      </c>
      <c r="GR29" s="71">
        <v>140.9</v>
      </c>
      <c r="GS29" s="74" t="s">
        <v>97</v>
      </c>
      <c r="GT29" s="78">
        <v>7</v>
      </c>
      <c r="GV29" s="81">
        <v>143829.15</v>
      </c>
      <c r="GW29" s="81">
        <v>66293.77</v>
      </c>
      <c r="GX29" s="81">
        <v>48215</v>
      </c>
      <c r="GY29" s="82">
        <v>0.46100000000000002</v>
      </c>
      <c r="GZ29" s="82">
        <v>1.375</v>
      </c>
      <c r="HA29" s="1">
        <v>8</v>
      </c>
      <c r="HB29" s="1">
        <v>1</v>
      </c>
    </row>
    <row r="30" spans="1:210" ht="11.25" customHeight="1" x14ac:dyDescent="0.15">
      <c r="A30" s="68">
        <v>22</v>
      </c>
      <c r="B30" s="69" t="s">
        <v>52</v>
      </c>
      <c r="C30" s="70">
        <v>268287.64</v>
      </c>
      <c r="D30" s="73">
        <v>171158.54</v>
      </c>
      <c r="E30" s="71">
        <v>223233.5</v>
      </c>
      <c r="F30" s="71">
        <v>45054.140000000014</v>
      </c>
      <c r="G30" s="72">
        <v>0.20199999999999996</v>
      </c>
      <c r="H30" s="71">
        <v>89138.28</v>
      </c>
      <c r="I30" s="74">
        <v>0.33200000000000002</v>
      </c>
      <c r="J30" s="75">
        <v>28</v>
      </c>
      <c r="K30" s="71">
        <v>87888.1</v>
      </c>
      <c r="L30" s="74">
        <v>1.0142</v>
      </c>
      <c r="M30" s="75">
        <v>28</v>
      </c>
      <c r="N30" s="76">
        <v>0.39370479789099755</v>
      </c>
      <c r="O30" s="77">
        <v>65957.94</v>
      </c>
      <c r="P30" s="74">
        <v>0.38500000000000001</v>
      </c>
      <c r="Q30" s="75">
        <v>23</v>
      </c>
      <c r="R30" s="77">
        <v>66516.900000000009</v>
      </c>
      <c r="S30" s="83">
        <v>0.99160000000000004</v>
      </c>
      <c r="T30" s="75">
        <v>29</v>
      </c>
      <c r="U30" s="70">
        <v>213464.2</v>
      </c>
      <c r="V30" s="74">
        <v>0.79600000000000004</v>
      </c>
      <c r="W30" s="71">
        <v>211001.45</v>
      </c>
      <c r="X30" s="71">
        <v>2462.75</v>
      </c>
      <c r="Y30" s="83">
        <v>1.2000000000000011E-2</v>
      </c>
      <c r="Z30" s="71">
        <v>85119.37</v>
      </c>
      <c r="AA30" s="74">
        <v>0.39900000000000002</v>
      </c>
      <c r="AB30" s="75">
        <v>22</v>
      </c>
      <c r="AC30" s="71">
        <v>80934.7</v>
      </c>
      <c r="AD30" s="74">
        <v>1.0517000000000001</v>
      </c>
      <c r="AE30" s="78">
        <v>24</v>
      </c>
      <c r="AF30" s="70">
        <v>97261.5</v>
      </c>
      <c r="AG30" s="74">
        <v>0.36299999999999999</v>
      </c>
      <c r="AH30" s="71">
        <v>86584.03</v>
      </c>
      <c r="AI30" s="71">
        <v>10677.470000000001</v>
      </c>
      <c r="AJ30" s="74">
        <v>0.123</v>
      </c>
      <c r="AK30" s="71">
        <v>40378.76</v>
      </c>
      <c r="AL30" s="74">
        <v>0.41499999999999998</v>
      </c>
      <c r="AM30" s="75">
        <v>25</v>
      </c>
      <c r="AN30" s="71">
        <v>37171</v>
      </c>
      <c r="AO30" s="74">
        <v>1.0863</v>
      </c>
      <c r="AP30" s="75">
        <v>31</v>
      </c>
      <c r="AQ30" s="70">
        <v>45764.5</v>
      </c>
      <c r="AR30" s="74">
        <v>0.17100000000000001</v>
      </c>
      <c r="AS30" s="71">
        <v>43713.24</v>
      </c>
      <c r="AT30" s="71">
        <v>2051.260000000002</v>
      </c>
      <c r="AU30" s="74">
        <v>4.6999999999999931E-2</v>
      </c>
      <c r="AV30" s="71">
        <v>21714.67</v>
      </c>
      <c r="AW30" s="74">
        <v>0.47399999999999998</v>
      </c>
      <c r="AX30" s="71">
        <v>17963.900000000001</v>
      </c>
      <c r="AY30" s="74">
        <v>1.2090000000000001</v>
      </c>
      <c r="AZ30" s="78">
        <v>18</v>
      </c>
      <c r="BA30" s="70">
        <v>5196.2</v>
      </c>
      <c r="BB30" s="74">
        <v>1.9E-2</v>
      </c>
      <c r="BC30" s="71">
        <v>4934.16</v>
      </c>
      <c r="BD30" s="71">
        <v>262.03999999999996</v>
      </c>
      <c r="BE30" s="74">
        <v>5.2999999999999936E-2</v>
      </c>
      <c r="BF30" s="71">
        <v>3306.95</v>
      </c>
      <c r="BG30" s="74">
        <v>0.63600000000000001</v>
      </c>
      <c r="BH30" s="71">
        <v>3541.7</v>
      </c>
      <c r="BI30" s="74">
        <v>0.93400000000000005</v>
      </c>
      <c r="BJ30" s="78">
        <v>21</v>
      </c>
      <c r="BK30" s="70">
        <v>4200</v>
      </c>
      <c r="BL30" s="74">
        <v>1.6E-2</v>
      </c>
      <c r="BM30" s="71">
        <v>8185.57</v>
      </c>
      <c r="BN30" s="71">
        <v>-3985.5699999999997</v>
      </c>
      <c r="BO30" s="74">
        <v>-0.48699999999999999</v>
      </c>
      <c r="BP30" s="71">
        <v>297.52999999999997</v>
      </c>
      <c r="BQ30" s="74">
        <v>7.0999999999999994E-2</v>
      </c>
      <c r="BR30" s="71">
        <v>4626.6000000000004</v>
      </c>
      <c r="BS30" s="74">
        <v>6.4000000000000001E-2</v>
      </c>
      <c r="BT30" s="78">
        <v>39</v>
      </c>
      <c r="BU30" s="70">
        <v>11646</v>
      </c>
      <c r="BV30" s="74">
        <v>4.2999999999999997E-2</v>
      </c>
      <c r="BW30" s="71">
        <v>12467.82</v>
      </c>
      <c r="BX30" s="71">
        <v>-821.81999999999971</v>
      </c>
      <c r="BY30" s="74">
        <v>-6.5999999999999948E-2</v>
      </c>
      <c r="BZ30" s="71">
        <v>1305.68</v>
      </c>
      <c r="CA30" s="74">
        <v>0.112</v>
      </c>
      <c r="CB30" s="71">
        <v>962.1</v>
      </c>
      <c r="CC30" s="74">
        <v>1.357</v>
      </c>
      <c r="CD30" s="78">
        <v>17</v>
      </c>
      <c r="CE30" s="70">
        <v>26650</v>
      </c>
      <c r="CF30" s="74">
        <v>9.9000000000000005E-2</v>
      </c>
      <c r="CG30" s="71">
        <v>24175.02</v>
      </c>
      <c r="CH30" s="71">
        <v>2474.9799999999996</v>
      </c>
      <c r="CI30" s="74">
        <v>0.10200000000000009</v>
      </c>
      <c r="CJ30" s="71">
        <v>4296.59</v>
      </c>
      <c r="CK30" s="74">
        <v>0.161</v>
      </c>
      <c r="CL30" s="71">
        <v>4422.21</v>
      </c>
      <c r="CM30" s="74">
        <v>0.97199999999999998</v>
      </c>
      <c r="CN30" s="78">
        <v>17</v>
      </c>
      <c r="CO30" s="70">
        <v>12896</v>
      </c>
      <c r="CP30" s="74">
        <v>4.8000000000000001E-2</v>
      </c>
      <c r="CQ30" s="71">
        <v>13386.61</v>
      </c>
      <c r="CR30" s="71">
        <v>-490.61000000000058</v>
      </c>
      <c r="CS30" s="74">
        <v>-3.7000000000000033E-2</v>
      </c>
      <c r="CT30" s="71">
        <v>4596.9799999999996</v>
      </c>
      <c r="CU30" s="74">
        <v>0.35599999999999998</v>
      </c>
      <c r="CV30" s="71">
        <v>4615.3</v>
      </c>
      <c r="CW30" s="74">
        <v>0.996</v>
      </c>
      <c r="CX30" s="78">
        <v>23</v>
      </c>
      <c r="CY30" s="70">
        <v>9850</v>
      </c>
      <c r="CZ30" s="74">
        <v>3.6999999999999998E-2</v>
      </c>
      <c r="DA30" s="71">
        <v>17528.39</v>
      </c>
      <c r="DB30" s="71">
        <v>-7678.3899999999994</v>
      </c>
      <c r="DC30" s="74">
        <v>-0.43799999999999994</v>
      </c>
      <c r="DD30" s="71">
        <v>9220.2999999999993</v>
      </c>
      <c r="DE30" s="74">
        <v>0.93600000000000005</v>
      </c>
      <c r="DF30" s="71">
        <v>7607.9</v>
      </c>
      <c r="DG30" s="74">
        <v>1.212</v>
      </c>
      <c r="DH30" s="78">
        <v>8</v>
      </c>
      <c r="DI30" s="70">
        <v>54823.44</v>
      </c>
      <c r="DJ30" s="74">
        <v>0.20399999999999999</v>
      </c>
      <c r="DK30" s="71">
        <v>12232.05</v>
      </c>
      <c r="DL30" s="71">
        <v>42591.39</v>
      </c>
      <c r="DM30" s="83">
        <v>3.4820000000000002</v>
      </c>
      <c r="DN30" s="71">
        <v>4018.91</v>
      </c>
      <c r="DO30" s="74">
        <v>7.2999999999999995E-2</v>
      </c>
      <c r="DP30" s="71">
        <v>6953.34</v>
      </c>
      <c r="DQ30" s="74">
        <v>0.57799999999999996</v>
      </c>
      <c r="DR30" s="78">
        <v>35</v>
      </c>
      <c r="DS30" s="70">
        <v>3123.5</v>
      </c>
      <c r="DT30" s="74">
        <v>1.2E-2</v>
      </c>
      <c r="DU30" s="71">
        <v>3946.44</v>
      </c>
      <c r="DV30" s="71">
        <v>-822.94</v>
      </c>
      <c r="DW30" s="83">
        <v>-0.20899999999999996</v>
      </c>
      <c r="DX30" s="71">
        <v>2017.56</v>
      </c>
      <c r="DY30" s="74">
        <v>0.64600000000000002</v>
      </c>
      <c r="DZ30" s="71">
        <v>2099.33</v>
      </c>
      <c r="EA30" s="74">
        <v>0.96099999999999997</v>
      </c>
      <c r="EB30" s="78">
        <v>18</v>
      </c>
      <c r="EC30" s="70">
        <v>2302.1</v>
      </c>
      <c r="ED30" s="74">
        <v>8.9999999999999993E-3</v>
      </c>
      <c r="EE30" s="71">
        <v>3110.48</v>
      </c>
      <c r="EF30" s="71">
        <v>-808.38000000000011</v>
      </c>
      <c r="EG30" s="83">
        <v>-0.26</v>
      </c>
      <c r="EH30" s="71">
        <v>1572.09</v>
      </c>
      <c r="EI30" s="74">
        <v>0.68300000000000005</v>
      </c>
      <c r="EJ30" s="71">
        <v>1740</v>
      </c>
      <c r="EK30" s="74">
        <v>0.90400000000000003</v>
      </c>
      <c r="EL30" s="78">
        <v>24</v>
      </c>
      <c r="EM30" s="70">
        <v>634</v>
      </c>
      <c r="EN30" s="74">
        <v>2E-3</v>
      </c>
      <c r="EO30" s="71">
        <v>635.44000000000005</v>
      </c>
      <c r="EP30" s="71">
        <v>-1.4400000000000546</v>
      </c>
      <c r="EQ30" s="83">
        <v>-2.0000000000000018E-3</v>
      </c>
      <c r="ER30" s="71">
        <v>292.94</v>
      </c>
      <c r="ES30" s="74">
        <v>0.46200000000000002</v>
      </c>
      <c r="ET30" s="71">
        <v>241.7</v>
      </c>
      <c r="EU30" s="74">
        <v>1.212</v>
      </c>
      <c r="EV30" s="78">
        <v>8</v>
      </c>
      <c r="EW30" s="70">
        <v>51364.6</v>
      </c>
      <c r="EX30" s="74">
        <v>0.191</v>
      </c>
      <c r="EY30" s="71">
        <v>5602.09</v>
      </c>
      <c r="EZ30" s="71">
        <v>45762.509999999995</v>
      </c>
      <c r="FA30" s="83">
        <v>8.1690000000000005</v>
      </c>
      <c r="FB30" s="71">
        <v>1283.3</v>
      </c>
      <c r="FC30" s="74">
        <v>2.5000000000000001E-2</v>
      </c>
      <c r="FD30" s="71">
        <v>2876.8</v>
      </c>
      <c r="FE30" s="74">
        <v>0.44600000000000001</v>
      </c>
      <c r="FF30" s="78">
        <v>33</v>
      </c>
      <c r="FG30" s="70">
        <v>43000</v>
      </c>
      <c r="FH30" s="74">
        <v>0.16</v>
      </c>
      <c r="FI30" s="71">
        <v>2567.6799999999998</v>
      </c>
      <c r="FJ30" s="71">
        <v>40432.32</v>
      </c>
      <c r="FK30" s="83">
        <v>15.747</v>
      </c>
      <c r="FL30" s="71">
        <v>332.03</v>
      </c>
      <c r="FM30" s="74">
        <v>8.0000000000000002E-3</v>
      </c>
      <c r="FN30" s="71">
        <v>196.6</v>
      </c>
      <c r="FO30" s="74">
        <v>1.6890000000000001</v>
      </c>
      <c r="FP30" s="78">
        <v>7</v>
      </c>
      <c r="FQ30" s="70">
        <v>8364.6</v>
      </c>
      <c r="FR30" s="74">
        <v>3.1E-2</v>
      </c>
      <c r="FS30" s="71">
        <v>3034.41</v>
      </c>
      <c r="FT30" s="71">
        <v>5330.1900000000005</v>
      </c>
      <c r="FU30" s="83">
        <v>1.7570000000000001</v>
      </c>
      <c r="FV30" s="71">
        <v>951.27</v>
      </c>
      <c r="FW30" s="74">
        <v>0.114</v>
      </c>
      <c r="FX30" s="71">
        <v>2680.2</v>
      </c>
      <c r="FY30" s="74">
        <v>0.35499999999999998</v>
      </c>
      <c r="FZ30" s="78">
        <v>36</v>
      </c>
      <c r="GA30" s="70">
        <v>0</v>
      </c>
      <c r="GB30" s="74">
        <v>0</v>
      </c>
      <c r="GC30" s="71">
        <v>661.25</v>
      </c>
      <c r="GD30" s="71">
        <v>0</v>
      </c>
      <c r="GE30" s="83">
        <v>0</v>
      </c>
      <c r="GF30" s="71">
        <v>182.37</v>
      </c>
      <c r="GG30" s="74">
        <v>0</v>
      </c>
      <c r="GH30" s="71">
        <v>530.5</v>
      </c>
      <c r="GI30" s="74">
        <v>0.34399999999999997</v>
      </c>
      <c r="GJ30" s="78">
        <v>30</v>
      </c>
      <c r="GK30" s="70">
        <v>60</v>
      </c>
      <c r="GL30" s="74">
        <v>0</v>
      </c>
      <c r="GM30" s="71">
        <v>1765.8</v>
      </c>
      <c r="GN30" s="71">
        <v>-1705.8</v>
      </c>
      <c r="GO30" s="83">
        <v>-0.96599999999999997</v>
      </c>
      <c r="GP30" s="71">
        <v>451.24</v>
      </c>
      <c r="GQ30" s="74">
        <v>7.5209999999999999</v>
      </c>
      <c r="GR30" s="71">
        <v>1193.5</v>
      </c>
      <c r="GS30" s="74">
        <v>0.378</v>
      </c>
      <c r="GT30" s="78">
        <v>36</v>
      </c>
      <c r="GV30" s="81">
        <v>171158.54</v>
      </c>
      <c r="GW30" s="81">
        <v>65957.94</v>
      </c>
      <c r="GX30" s="81">
        <v>66516.900000000009</v>
      </c>
      <c r="GY30" s="82">
        <v>0.38500000000000001</v>
      </c>
      <c r="GZ30" s="82">
        <v>0.99199999999999999</v>
      </c>
      <c r="HA30" s="1">
        <v>23</v>
      </c>
      <c r="HB30" s="1">
        <v>29</v>
      </c>
    </row>
    <row r="31" spans="1:210" ht="11.25" customHeight="1" x14ac:dyDescent="0.15">
      <c r="A31" s="68">
        <v>23</v>
      </c>
      <c r="B31" s="69" t="s">
        <v>53</v>
      </c>
      <c r="C31" s="70">
        <v>162598.82999999999</v>
      </c>
      <c r="D31" s="73">
        <v>129207.43</v>
      </c>
      <c r="E31" s="71">
        <v>167952.08</v>
      </c>
      <c r="F31" s="71">
        <v>-5353.25</v>
      </c>
      <c r="G31" s="72">
        <v>-3.2000000000000028E-2</v>
      </c>
      <c r="H31" s="71">
        <v>80440.490000000005</v>
      </c>
      <c r="I31" s="74">
        <v>0.495</v>
      </c>
      <c r="J31" s="75">
        <v>3</v>
      </c>
      <c r="K31" s="71">
        <v>57523.9</v>
      </c>
      <c r="L31" s="74">
        <v>1.3984000000000001</v>
      </c>
      <c r="M31" s="75">
        <v>1</v>
      </c>
      <c r="N31" s="76">
        <v>0.34250186124518378</v>
      </c>
      <c r="O31" s="77">
        <v>60734.78</v>
      </c>
      <c r="P31" s="74">
        <v>0.47</v>
      </c>
      <c r="Q31" s="75">
        <v>6</v>
      </c>
      <c r="R31" s="77">
        <v>48353.599999999999</v>
      </c>
      <c r="S31" s="83">
        <v>1.2561</v>
      </c>
      <c r="T31" s="75">
        <v>4</v>
      </c>
      <c r="U31" s="70">
        <v>147703.1</v>
      </c>
      <c r="V31" s="74">
        <v>0.90800000000000003</v>
      </c>
      <c r="W31" s="71">
        <v>151471.76999999999</v>
      </c>
      <c r="X31" s="71">
        <v>-3768.6699999999837</v>
      </c>
      <c r="Y31" s="83">
        <v>-2.5000000000000022E-2</v>
      </c>
      <c r="Z31" s="71">
        <v>67395.62</v>
      </c>
      <c r="AA31" s="74">
        <v>0.45600000000000002</v>
      </c>
      <c r="AB31" s="75">
        <v>9</v>
      </c>
      <c r="AC31" s="71">
        <v>52967.4</v>
      </c>
      <c r="AD31" s="74">
        <v>1.2724</v>
      </c>
      <c r="AE31" s="78">
        <v>6</v>
      </c>
      <c r="AF31" s="70">
        <v>80148</v>
      </c>
      <c r="AG31" s="74">
        <v>0.49299999999999999</v>
      </c>
      <c r="AH31" s="71">
        <v>83243.100000000006</v>
      </c>
      <c r="AI31" s="71">
        <v>-3095.1000000000058</v>
      </c>
      <c r="AJ31" s="74">
        <v>-3.7000000000000033E-2</v>
      </c>
      <c r="AK31" s="71">
        <v>42395.07</v>
      </c>
      <c r="AL31" s="74">
        <v>0.52900000000000003</v>
      </c>
      <c r="AM31" s="75">
        <v>3</v>
      </c>
      <c r="AN31" s="71">
        <v>30492.2</v>
      </c>
      <c r="AO31" s="74">
        <v>1.3904000000000001</v>
      </c>
      <c r="AP31" s="75">
        <v>6</v>
      </c>
      <c r="AQ31" s="70">
        <v>23472.400000000001</v>
      </c>
      <c r="AR31" s="74">
        <v>0.14399999999999999</v>
      </c>
      <c r="AS31" s="71">
        <v>21946.84</v>
      </c>
      <c r="AT31" s="71">
        <v>1525.5600000000013</v>
      </c>
      <c r="AU31" s="74">
        <v>7.0000000000000062E-2</v>
      </c>
      <c r="AV31" s="71">
        <v>11137.43</v>
      </c>
      <c r="AW31" s="74">
        <v>0.47399999999999998</v>
      </c>
      <c r="AX31" s="71">
        <v>9019</v>
      </c>
      <c r="AY31" s="74">
        <v>1.2350000000000001</v>
      </c>
      <c r="AZ31" s="78">
        <v>3</v>
      </c>
      <c r="BA31" s="70">
        <v>4630</v>
      </c>
      <c r="BB31" s="74">
        <v>2.8000000000000001E-2</v>
      </c>
      <c r="BC31" s="71">
        <v>4558.87</v>
      </c>
      <c r="BD31" s="71">
        <v>71.130000000000109</v>
      </c>
      <c r="BE31" s="74">
        <v>1.6000000000000014E-2</v>
      </c>
      <c r="BF31" s="71">
        <v>5955.08</v>
      </c>
      <c r="BG31" s="74">
        <v>1.286</v>
      </c>
      <c r="BH31" s="71">
        <v>3248.5</v>
      </c>
      <c r="BI31" s="74">
        <v>1.833</v>
      </c>
      <c r="BJ31" s="78">
        <v>3</v>
      </c>
      <c r="BK31" s="70">
        <v>1300</v>
      </c>
      <c r="BL31" s="74">
        <v>8.0000000000000002E-3</v>
      </c>
      <c r="BM31" s="71">
        <v>2520.1999999999998</v>
      </c>
      <c r="BN31" s="71">
        <v>-1220.1999999999998</v>
      </c>
      <c r="BO31" s="74">
        <v>-0.48399999999999999</v>
      </c>
      <c r="BP31" s="71">
        <v>415.92</v>
      </c>
      <c r="BQ31" s="74">
        <v>0.32</v>
      </c>
      <c r="BR31" s="71">
        <v>1326.7</v>
      </c>
      <c r="BS31" s="74">
        <v>0.313</v>
      </c>
      <c r="BT31" s="78">
        <v>13</v>
      </c>
      <c r="BU31" s="70">
        <v>8310</v>
      </c>
      <c r="BV31" s="74">
        <v>5.0999999999999997E-2</v>
      </c>
      <c r="BW31" s="71">
        <v>9007.41</v>
      </c>
      <c r="BX31" s="71">
        <v>-697.40999999999985</v>
      </c>
      <c r="BY31" s="74">
        <v>-7.6999999999999957E-2</v>
      </c>
      <c r="BZ31" s="71">
        <v>400.24</v>
      </c>
      <c r="CA31" s="74">
        <v>4.8000000000000001E-2</v>
      </c>
      <c r="CB31" s="71">
        <v>216.5</v>
      </c>
      <c r="CC31" s="74">
        <v>1.849</v>
      </c>
      <c r="CD31" s="78">
        <v>9</v>
      </c>
      <c r="CE31" s="70">
        <v>16385</v>
      </c>
      <c r="CF31" s="74">
        <v>0.10100000000000001</v>
      </c>
      <c r="CG31" s="71">
        <v>15397.18</v>
      </c>
      <c r="CH31" s="71">
        <v>987.81999999999971</v>
      </c>
      <c r="CI31" s="74">
        <v>6.4000000000000057E-2</v>
      </c>
      <c r="CJ31" s="71">
        <v>2324.1999999999998</v>
      </c>
      <c r="CK31" s="74">
        <v>0.14199999999999999</v>
      </c>
      <c r="CL31" s="71">
        <v>2976.15</v>
      </c>
      <c r="CM31" s="74">
        <v>0.78100000000000003</v>
      </c>
      <c r="CN31" s="78">
        <v>37</v>
      </c>
      <c r="CO31" s="70">
        <v>6445</v>
      </c>
      <c r="CP31" s="74">
        <v>0.04</v>
      </c>
      <c r="CQ31" s="71">
        <v>7304.27</v>
      </c>
      <c r="CR31" s="71">
        <v>-859.27000000000044</v>
      </c>
      <c r="CS31" s="74">
        <v>-0.11799999999999999</v>
      </c>
      <c r="CT31" s="71">
        <v>1482.99</v>
      </c>
      <c r="CU31" s="74">
        <v>0.23</v>
      </c>
      <c r="CV31" s="71">
        <v>2306.3000000000002</v>
      </c>
      <c r="CW31" s="74">
        <v>0.64300000000000002</v>
      </c>
      <c r="CX31" s="78">
        <v>40</v>
      </c>
      <c r="CY31" s="70">
        <v>7012.7</v>
      </c>
      <c r="CZ31" s="74">
        <v>4.2999999999999997E-2</v>
      </c>
      <c r="DA31" s="71">
        <v>7455.42</v>
      </c>
      <c r="DB31" s="71">
        <v>-442.72000000000025</v>
      </c>
      <c r="DC31" s="74">
        <v>-5.9000000000000052E-2</v>
      </c>
      <c r="DD31" s="71">
        <v>3257.41</v>
      </c>
      <c r="DE31" s="74">
        <v>0.46500000000000002</v>
      </c>
      <c r="DF31" s="71">
        <v>3372.1</v>
      </c>
      <c r="DG31" s="74">
        <v>0.96599999999999997</v>
      </c>
      <c r="DH31" s="78">
        <v>33</v>
      </c>
      <c r="DI31" s="70">
        <v>14895.73</v>
      </c>
      <c r="DJ31" s="74">
        <v>9.1999999999999998E-2</v>
      </c>
      <c r="DK31" s="71">
        <v>16480.310000000001</v>
      </c>
      <c r="DL31" s="71">
        <v>-1584.5800000000017</v>
      </c>
      <c r="DM31" s="83">
        <v>-9.5999999999999974E-2</v>
      </c>
      <c r="DN31" s="71">
        <v>13044.87</v>
      </c>
      <c r="DO31" s="74">
        <v>0.876</v>
      </c>
      <c r="DP31" s="71">
        <v>4556.5</v>
      </c>
      <c r="DQ31" s="74" t="s">
        <v>77</v>
      </c>
      <c r="DR31" s="78">
        <v>1</v>
      </c>
      <c r="DS31" s="70">
        <v>4013.8</v>
      </c>
      <c r="DT31" s="74">
        <v>2.5000000000000001E-2</v>
      </c>
      <c r="DU31" s="71">
        <v>7746.37</v>
      </c>
      <c r="DV31" s="71">
        <v>-3732.5699999999997</v>
      </c>
      <c r="DW31" s="83">
        <v>-0.48199999999999998</v>
      </c>
      <c r="DX31" s="71">
        <v>4139.3100000000004</v>
      </c>
      <c r="DY31" s="74">
        <v>1.0309999999999999</v>
      </c>
      <c r="DZ31" s="71">
        <v>3989.06</v>
      </c>
      <c r="EA31" s="74">
        <v>1.038</v>
      </c>
      <c r="EB31" s="78">
        <v>11</v>
      </c>
      <c r="EC31" s="70">
        <v>3450</v>
      </c>
      <c r="ED31" s="74">
        <v>2.1000000000000001E-2</v>
      </c>
      <c r="EE31" s="71">
        <v>6892.05</v>
      </c>
      <c r="EF31" s="71">
        <v>-3442.05</v>
      </c>
      <c r="EG31" s="83">
        <v>-0.499</v>
      </c>
      <c r="EH31" s="71">
        <v>3676.85</v>
      </c>
      <c r="EI31" s="74">
        <v>1.0660000000000001</v>
      </c>
      <c r="EJ31" s="71">
        <v>3509.4</v>
      </c>
      <c r="EK31" s="74">
        <v>1.048</v>
      </c>
      <c r="EL31" s="78">
        <v>10</v>
      </c>
      <c r="EM31" s="70">
        <v>563.79999999999995</v>
      </c>
      <c r="EN31" s="74">
        <v>3.0000000000000001E-3</v>
      </c>
      <c r="EO31" s="71">
        <v>769.96</v>
      </c>
      <c r="EP31" s="71">
        <v>-206.16000000000008</v>
      </c>
      <c r="EQ31" s="83">
        <v>-0.26800000000000002</v>
      </c>
      <c r="ER31" s="71">
        <v>421.75</v>
      </c>
      <c r="ES31" s="74">
        <v>0.748</v>
      </c>
      <c r="ET31" s="71">
        <v>439.6</v>
      </c>
      <c r="EU31" s="74">
        <v>0.95899999999999996</v>
      </c>
      <c r="EV31" s="78">
        <v>22</v>
      </c>
      <c r="EW31" s="70">
        <v>9843</v>
      </c>
      <c r="EX31" s="74">
        <v>6.0999999999999999E-2</v>
      </c>
      <c r="EY31" s="71">
        <v>7454.11</v>
      </c>
      <c r="EZ31" s="71">
        <v>2388.8900000000003</v>
      </c>
      <c r="FA31" s="83">
        <v>0.32000000000000006</v>
      </c>
      <c r="FB31" s="71">
        <v>8204.7000000000007</v>
      </c>
      <c r="FC31" s="74">
        <v>0.83399999999999996</v>
      </c>
      <c r="FD31" s="71">
        <v>133</v>
      </c>
      <c r="FE31" s="74" t="s">
        <v>98</v>
      </c>
      <c r="FF31" s="78">
        <v>1</v>
      </c>
      <c r="FG31" s="70">
        <v>38</v>
      </c>
      <c r="FH31" s="74">
        <v>0</v>
      </c>
      <c r="FI31" s="71">
        <v>0</v>
      </c>
      <c r="FJ31" s="71">
        <v>0</v>
      </c>
      <c r="FK31" s="83">
        <v>0</v>
      </c>
      <c r="FL31" s="71">
        <v>164.45</v>
      </c>
      <c r="FM31" s="74">
        <v>4.3280000000000003</v>
      </c>
      <c r="FN31" s="71">
        <v>0</v>
      </c>
      <c r="FO31" s="74">
        <v>0</v>
      </c>
      <c r="FP31" s="78" t="s">
        <v>75</v>
      </c>
      <c r="FQ31" s="70">
        <v>9805.0300000000007</v>
      </c>
      <c r="FR31" s="74">
        <v>0.06</v>
      </c>
      <c r="FS31" s="71">
        <v>7454.11</v>
      </c>
      <c r="FT31" s="71">
        <v>2350.920000000001</v>
      </c>
      <c r="FU31" s="83">
        <v>0.31499999999999995</v>
      </c>
      <c r="FV31" s="71">
        <v>8040.23</v>
      </c>
      <c r="FW31" s="74">
        <v>0.82</v>
      </c>
      <c r="FX31" s="71">
        <v>133</v>
      </c>
      <c r="FY31" s="74" t="s">
        <v>99</v>
      </c>
      <c r="FZ31" s="78">
        <v>1</v>
      </c>
      <c r="GA31" s="70">
        <v>76</v>
      </c>
      <c r="GB31" s="74">
        <v>0</v>
      </c>
      <c r="GC31" s="71">
        <v>72.52</v>
      </c>
      <c r="GD31" s="71">
        <v>3.480000000000004</v>
      </c>
      <c r="GE31" s="83">
        <v>4.8000000000000043E-2</v>
      </c>
      <c r="GF31" s="71">
        <v>363.58</v>
      </c>
      <c r="GG31" s="74">
        <v>4.7839999999999998</v>
      </c>
      <c r="GH31" s="71">
        <v>18.3</v>
      </c>
      <c r="GI31" s="74" t="s">
        <v>100</v>
      </c>
      <c r="GJ31" s="78">
        <v>3</v>
      </c>
      <c r="GK31" s="70">
        <v>547</v>
      </c>
      <c r="GL31" s="74">
        <v>3.0000000000000001E-3</v>
      </c>
      <c r="GM31" s="71">
        <v>523.75</v>
      </c>
      <c r="GN31" s="71">
        <v>23.25</v>
      </c>
      <c r="GO31" s="83">
        <v>4.4000000000000039E-2</v>
      </c>
      <c r="GP31" s="71">
        <v>252.32</v>
      </c>
      <c r="GQ31" s="74">
        <v>0.46100000000000002</v>
      </c>
      <c r="GR31" s="71">
        <v>149.1</v>
      </c>
      <c r="GS31" s="74">
        <v>1.6919999999999999</v>
      </c>
      <c r="GT31" s="78">
        <v>12</v>
      </c>
      <c r="GV31" s="81">
        <v>129207.43</v>
      </c>
      <c r="GW31" s="81">
        <v>60734.78</v>
      </c>
      <c r="GX31" s="81">
        <v>48353.599999999999</v>
      </c>
      <c r="GY31" s="82">
        <v>0.47</v>
      </c>
      <c r="GZ31" s="82">
        <v>1.256</v>
      </c>
      <c r="HA31" s="1">
        <v>6</v>
      </c>
      <c r="HB31" s="1">
        <v>4</v>
      </c>
    </row>
    <row r="32" spans="1:210" ht="11.25" customHeight="1" x14ac:dyDescent="0.15">
      <c r="A32" s="68">
        <v>24</v>
      </c>
      <c r="B32" s="69" t="s">
        <v>54</v>
      </c>
      <c r="C32" s="70">
        <v>335620.46</v>
      </c>
      <c r="D32" s="73">
        <v>205040.69</v>
      </c>
      <c r="E32" s="71">
        <v>277580.2</v>
      </c>
      <c r="F32" s="71">
        <v>58040.260000000009</v>
      </c>
      <c r="G32" s="72">
        <v>0.20900000000000007</v>
      </c>
      <c r="H32" s="71">
        <v>107157.84</v>
      </c>
      <c r="I32" s="74">
        <v>0.31900000000000001</v>
      </c>
      <c r="J32" s="75">
        <v>32</v>
      </c>
      <c r="K32" s="71">
        <v>108301.5</v>
      </c>
      <c r="L32" s="74">
        <v>0.98939999999999995</v>
      </c>
      <c r="M32" s="75">
        <v>34</v>
      </c>
      <c r="N32" s="76">
        <v>0.3901629150782368</v>
      </c>
      <c r="O32" s="77">
        <v>84002.09</v>
      </c>
      <c r="P32" s="74">
        <v>0.41</v>
      </c>
      <c r="Q32" s="75">
        <v>17</v>
      </c>
      <c r="R32" s="77">
        <v>84969.2</v>
      </c>
      <c r="S32" s="83">
        <v>0.98860000000000003</v>
      </c>
      <c r="T32" s="75">
        <v>30</v>
      </c>
      <c r="U32" s="70">
        <v>228422.7</v>
      </c>
      <c r="V32" s="74">
        <v>0.68100000000000005</v>
      </c>
      <c r="W32" s="71">
        <v>222961.4</v>
      </c>
      <c r="X32" s="71">
        <v>5461.3000000000175</v>
      </c>
      <c r="Y32" s="83">
        <v>2.4000000000000021E-2</v>
      </c>
      <c r="Z32" s="71">
        <v>95069.21</v>
      </c>
      <c r="AA32" s="74">
        <v>0.41599999999999998</v>
      </c>
      <c r="AB32" s="75">
        <v>17</v>
      </c>
      <c r="AC32" s="71">
        <v>92670.7</v>
      </c>
      <c r="AD32" s="74">
        <v>1.0259</v>
      </c>
      <c r="AE32" s="78">
        <v>30</v>
      </c>
      <c r="AF32" s="70">
        <v>110532.3</v>
      </c>
      <c r="AG32" s="74">
        <v>0.32900000000000001</v>
      </c>
      <c r="AH32" s="71">
        <v>98819.85</v>
      </c>
      <c r="AI32" s="71">
        <v>11712.449999999997</v>
      </c>
      <c r="AJ32" s="74">
        <v>0.11899999999999999</v>
      </c>
      <c r="AK32" s="71">
        <v>39630.199999999997</v>
      </c>
      <c r="AL32" s="74">
        <v>0.35899999999999999</v>
      </c>
      <c r="AM32" s="75">
        <v>36</v>
      </c>
      <c r="AN32" s="71">
        <v>38770.1</v>
      </c>
      <c r="AO32" s="74">
        <v>1.0222</v>
      </c>
      <c r="AP32" s="75">
        <v>36</v>
      </c>
      <c r="AQ32" s="70">
        <v>30415.9</v>
      </c>
      <c r="AR32" s="74">
        <v>9.0999999999999998E-2</v>
      </c>
      <c r="AS32" s="71">
        <v>29050.36</v>
      </c>
      <c r="AT32" s="71">
        <v>1365.5400000000009</v>
      </c>
      <c r="AU32" s="74">
        <v>4.6999999999999931E-2</v>
      </c>
      <c r="AV32" s="71">
        <v>14432.14</v>
      </c>
      <c r="AW32" s="74">
        <v>0.47399999999999998</v>
      </c>
      <c r="AX32" s="71">
        <v>11938.2</v>
      </c>
      <c r="AY32" s="74">
        <v>1.2090000000000001</v>
      </c>
      <c r="AZ32" s="78">
        <v>18</v>
      </c>
      <c r="BA32" s="70">
        <v>42312.15</v>
      </c>
      <c r="BB32" s="74">
        <v>0.126</v>
      </c>
      <c r="BC32" s="71">
        <v>48294.31</v>
      </c>
      <c r="BD32" s="71">
        <v>-5982.1599999999962</v>
      </c>
      <c r="BE32" s="74">
        <v>-0.124</v>
      </c>
      <c r="BF32" s="71">
        <v>28888.68</v>
      </c>
      <c r="BG32" s="74">
        <v>0.68300000000000005</v>
      </c>
      <c r="BH32" s="71">
        <v>30170</v>
      </c>
      <c r="BI32" s="74">
        <v>0.95799999999999996</v>
      </c>
      <c r="BJ32" s="78">
        <v>20</v>
      </c>
      <c r="BK32" s="70">
        <v>1750</v>
      </c>
      <c r="BL32" s="74">
        <v>5.0000000000000001E-3</v>
      </c>
      <c r="BM32" s="71">
        <v>3339.13</v>
      </c>
      <c r="BN32" s="71">
        <v>-1589.13</v>
      </c>
      <c r="BO32" s="74">
        <v>-0.47599999999999998</v>
      </c>
      <c r="BP32" s="71">
        <v>371.2</v>
      </c>
      <c r="BQ32" s="74">
        <v>0.21199999999999999</v>
      </c>
      <c r="BR32" s="71">
        <v>1789.5</v>
      </c>
      <c r="BS32" s="74">
        <v>0.20699999999999999</v>
      </c>
      <c r="BT32" s="78">
        <v>25</v>
      </c>
      <c r="BU32" s="70">
        <v>4376</v>
      </c>
      <c r="BV32" s="74">
        <v>1.2999999999999999E-2</v>
      </c>
      <c r="BW32" s="71">
        <v>5152.9799999999996</v>
      </c>
      <c r="BX32" s="71">
        <v>-776.97999999999956</v>
      </c>
      <c r="BY32" s="74">
        <v>-0.15100000000000002</v>
      </c>
      <c r="BZ32" s="71">
        <v>286.86</v>
      </c>
      <c r="CA32" s="74">
        <v>6.6000000000000003E-2</v>
      </c>
      <c r="CB32" s="71">
        <v>163.80000000000001</v>
      </c>
      <c r="CC32" s="74">
        <v>1.7509999999999999</v>
      </c>
      <c r="CD32" s="78">
        <v>11</v>
      </c>
      <c r="CE32" s="70">
        <v>20958</v>
      </c>
      <c r="CF32" s="74">
        <v>6.2E-2</v>
      </c>
      <c r="CG32" s="71">
        <v>19272.8</v>
      </c>
      <c r="CH32" s="71">
        <v>1685.2000000000007</v>
      </c>
      <c r="CI32" s="74">
        <v>8.6999999999999966E-2</v>
      </c>
      <c r="CJ32" s="71">
        <v>4151.33</v>
      </c>
      <c r="CK32" s="74">
        <v>0.19800000000000001</v>
      </c>
      <c r="CL32" s="71">
        <v>4360.29</v>
      </c>
      <c r="CM32" s="74">
        <v>0.95199999999999996</v>
      </c>
      <c r="CN32" s="78">
        <v>20</v>
      </c>
      <c r="CO32" s="70">
        <v>13612</v>
      </c>
      <c r="CP32" s="74">
        <v>4.1000000000000002E-2</v>
      </c>
      <c r="CQ32" s="71">
        <v>14289.6</v>
      </c>
      <c r="CR32" s="71">
        <v>-677.60000000000036</v>
      </c>
      <c r="CS32" s="74">
        <v>-4.7000000000000042E-2</v>
      </c>
      <c r="CT32" s="71">
        <v>5193.08</v>
      </c>
      <c r="CU32" s="74">
        <v>0.38200000000000001</v>
      </c>
      <c r="CV32" s="71">
        <v>3483.9</v>
      </c>
      <c r="CW32" s="74">
        <v>1.4910000000000001</v>
      </c>
      <c r="CX32" s="78">
        <v>2</v>
      </c>
      <c r="CY32" s="70">
        <v>4466.37</v>
      </c>
      <c r="CZ32" s="74">
        <v>1.2999999999999999E-2</v>
      </c>
      <c r="DA32" s="71">
        <v>4742.3599999999997</v>
      </c>
      <c r="DB32" s="71">
        <v>-275.98999999999978</v>
      </c>
      <c r="DC32" s="74">
        <v>-5.8000000000000052E-2</v>
      </c>
      <c r="DD32" s="71">
        <v>2115.2800000000002</v>
      </c>
      <c r="DE32" s="74">
        <v>0.47399999999999998</v>
      </c>
      <c r="DF32" s="71">
        <v>1994.8</v>
      </c>
      <c r="DG32" s="74">
        <v>1.06</v>
      </c>
      <c r="DH32" s="78">
        <v>25</v>
      </c>
      <c r="DI32" s="70">
        <v>107197.74</v>
      </c>
      <c r="DJ32" s="74">
        <v>0.31900000000000001</v>
      </c>
      <c r="DK32" s="71">
        <v>54618.8</v>
      </c>
      <c r="DL32" s="71">
        <v>52578.94</v>
      </c>
      <c r="DM32" s="83">
        <v>0.96300000000000008</v>
      </c>
      <c r="DN32" s="71">
        <v>12088.63</v>
      </c>
      <c r="DO32" s="74">
        <v>0.113</v>
      </c>
      <c r="DP32" s="71">
        <v>15630.83</v>
      </c>
      <c r="DQ32" s="74">
        <v>0.77300000000000002</v>
      </c>
      <c r="DR32" s="78">
        <v>30</v>
      </c>
      <c r="DS32" s="70">
        <v>4343.8599999999997</v>
      </c>
      <c r="DT32" s="74">
        <v>1.2999999999999999E-2</v>
      </c>
      <c r="DU32" s="71">
        <v>4812.6000000000004</v>
      </c>
      <c r="DV32" s="71">
        <v>-468.74000000000069</v>
      </c>
      <c r="DW32" s="83">
        <v>-9.6999999999999975E-2</v>
      </c>
      <c r="DX32" s="71">
        <v>1780.88</v>
      </c>
      <c r="DY32" s="74">
        <v>0.41</v>
      </c>
      <c r="DZ32" s="71">
        <v>2619.87</v>
      </c>
      <c r="EA32" s="74">
        <v>0.68</v>
      </c>
      <c r="EB32" s="78">
        <v>38</v>
      </c>
      <c r="EC32" s="70">
        <v>4283.7</v>
      </c>
      <c r="ED32" s="74">
        <v>1.2999999999999999E-2</v>
      </c>
      <c r="EE32" s="71">
        <v>4708.88</v>
      </c>
      <c r="EF32" s="71">
        <v>-425.18000000000029</v>
      </c>
      <c r="EG32" s="83">
        <v>-8.9999999999999969E-2</v>
      </c>
      <c r="EH32" s="71">
        <v>1715.02</v>
      </c>
      <c r="EI32" s="74">
        <v>0.4</v>
      </c>
      <c r="EJ32" s="71">
        <v>2583.1</v>
      </c>
      <c r="EK32" s="74">
        <v>0.66400000000000003</v>
      </c>
      <c r="EL32" s="78">
        <v>36</v>
      </c>
      <c r="EM32" s="70">
        <v>60.1</v>
      </c>
      <c r="EN32" s="74">
        <v>0</v>
      </c>
      <c r="EO32" s="71">
        <v>74.84</v>
      </c>
      <c r="EP32" s="71">
        <v>-14.740000000000002</v>
      </c>
      <c r="EQ32" s="83">
        <v>-0.19699999999999995</v>
      </c>
      <c r="ER32" s="71">
        <v>53.48</v>
      </c>
      <c r="ES32" s="74">
        <v>0.89</v>
      </c>
      <c r="ET32" s="71">
        <v>33.299999999999997</v>
      </c>
      <c r="EU32" s="74">
        <v>1.6060000000000001</v>
      </c>
      <c r="EV32" s="78">
        <v>3</v>
      </c>
      <c r="EW32" s="70">
        <v>100006.5</v>
      </c>
      <c r="EX32" s="74">
        <v>0.29799999999999999</v>
      </c>
      <c r="EY32" s="71">
        <v>47735.360000000001</v>
      </c>
      <c r="EZ32" s="71">
        <v>52271.14</v>
      </c>
      <c r="FA32" s="83">
        <v>1.0950000000000002</v>
      </c>
      <c r="FB32" s="71">
        <v>8641.2000000000007</v>
      </c>
      <c r="FC32" s="74">
        <v>8.5999999999999993E-2</v>
      </c>
      <c r="FD32" s="71">
        <v>11344.3</v>
      </c>
      <c r="FE32" s="74">
        <v>0.76200000000000001</v>
      </c>
      <c r="FF32" s="78">
        <v>26</v>
      </c>
      <c r="FG32" s="70">
        <v>1985.36</v>
      </c>
      <c r="FH32" s="74">
        <v>6.0000000000000001E-3</v>
      </c>
      <c r="FI32" s="71">
        <v>377.35</v>
      </c>
      <c r="FJ32" s="71">
        <v>1608.0099999999998</v>
      </c>
      <c r="FK32" s="83">
        <v>4.2610000000000001</v>
      </c>
      <c r="FL32" s="71">
        <v>0</v>
      </c>
      <c r="FM32" s="74">
        <v>0</v>
      </c>
      <c r="FN32" s="71">
        <v>0</v>
      </c>
      <c r="FO32" s="74">
        <v>0</v>
      </c>
      <c r="FP32" s="78" t="s">
        <v>75</v>
      </c>
      <c r="FQ32" s="70">
        <v>98021.15</v>
      </c>
      <c r="FR32" s="74">
        <v>0.29199999999999998</v>
      </c>
      <c r="FS32" s="71">
        <v>47358.02</v>
      </c>
      <c r="FT32" s="71">
        <v>50663.13</v>
      </c>
      <c r="FU32" s="83">
        <v>1.0699999999999998</v>
      </c>
      <c r="FV32" s="71">
        <v>8641.16</v>
      </c>
      <c r="FW32" s="74">
        <v>8.7999999999999995E-2</v>
      </c>
      <c r="FX32" s="71">
        <v>11344.3</v>
      </c>
      <c r="FY32" s="74">
        <v>0.76200000000000001</v>
      </c>
      <c r="FZ32" s="78">
        <v>25</v>
      </c>
      <c r="GA32" s="70">
        <v>157.37</v>
      </c>
      <c r="GB32" s="74">
        <v>0</v>
      </c>
      <c r="GC32" s="71">
        <v>88.14</v>
      </c>
      <c r="GD32" s="71">
        <v>69.23</v>
      </c>
      <c r="GE32" s="83">
        <v>0.78499999999999992</v>
      </c>
      <c r="GF32" s="71">
        <v>82.41</v>
      </c>
      <c r="GG32" s="74">
        <v>0.52400000000000002</v>
      </c>
      <c r="GH32" s="71">
        <v>49.8</v>
      </c>
      <c r="GI32" s="74">
        <v>1.655</v>
      </c>
      <c r="GJ32" s="78">
        <v>11</v>
      </c>
      <c r="GK32" s="70">
        <v>520</v>
      </c>
      <c r="GL32" s="74">
        <v>2E-3</v>
      </c>
      <c r="GM32" s="71">
        <v>557.19000000000005</v>
      </c>
      <c r="GN32" s="71">
        <v>-37.190000000000055</v>
      </c>
      <c r="GO32" s="83">
        <v>-6.6999999999999948E-2</v>
      </c>
      <c r="GP32" s="71">
        <v>211.16</v>
      </c>
      <c r="GQ32" s="74">
        <v>0.40600000000000003</v>
      </c>
      <c r="GR32" s="71">
        <v>254.2</v>
      </c>
      <c r="GS32" s="74">
        <v>0.83099999999999996</v>
      </c>
      <c r="GT32" s="78">
        <v>27</v>
      </c>
      <c r="GV32" s="81">
        <v>205040.69</v>
      </c>
      <c r="GW32" s="81">
        <v>84002.09</v>
      </c>
      <c r="GX32" s="81">
        <v>84969.2</v>
      </c>
      <c r="GY32" s="82">
        <v>0.41</v>
      </c>
      <c r="GZ32" s="82">
        <v>0.98899999999999999</v>
      </c>
      <c r="HA32" s="1">
        <v>17</v>
      </c>
      <c r="HB32" s="1">
        <v>30</v>
      </c>
    </row>
    <row r="33" spans="1:210" ht="11.25" customHeight="1" x14ac:dyDescent="0.15">
      <c r="A33" s="68">
        <v>25</v>
      </c>
      <c r="B33" s="69" t="s">
        <v>55</v>
      </c>
      <c r="C33" s="70">
        <v>520255.44</v>
      </c>
      <c r="D33" s="73">
        <v>351341.44</v>
      </c>
      <c r="E33" s="71">
        <v>377785.98</v>
      </c>
      <c r="F33" s="71">
        <v>142469.46000000002</v>
      </c>
      <c r="G33" s="72">
        <v>0.377</v>
      </c>
      <c r="H33" s="71">
        <v>175379.62</v>
      </c>
      <c r="I33" s="74">
        <v>0.33700000000000002</v>
      </c>
      <c r="J33" s="75">
        <v>26</v>
      </c>
      <c r="K33" s="71">
        <v>142683</v>
      </c>
      <c r="L33" s="74">
        <v>1.2292000000000001</v>
      </c>
      <c r="M33" s="75">
        <v>7</v>
      </c>
      <c r="N33" s="76">
        <v>0.3776820939728891</v>
      </c>
      <c r="O33" s="77">
        <v>151490.82999999999</v>
      </c>
      <c r="P33" s="74">
        <v>0.43099999999999999</v>
      </c>
      <c r="Q33" s="75">
        <v>13</v>
      </c>
      <c r="R33" s="77">
        <v>124149.5</v>
      </c>
      <c r="S33" s="83">
        <v>1.2202</v>
      </c>
      <c r="T33" s="75">
        <v>7</v>
      </c>
      <c r="U33" s="70">
        <v>383711</v>
      </c>
      <c r="V33" s="74">
        <v>0.73799999999999999</v>
      </c>
      <c r="W33" s="71">
        <v>362580.71</v>
      </c>
      <c r="X33" s="71">
        <v>21130.289999999979</v>
      </c>
      <c r="Y33" s="83">
        <v>5.8000000000000052E-2</v>
      </c>
      <c r="Z33" s="71">
        <v>168303.09</v>
      </c>
      <c r="AA33" s="74">
        <v>0.439</v>
      </c>
      <c r="AB33" s="75">
        <v>11</v>
      </c>
      <c r="AC33" s="71">
        <v>136571.5</v>
      </c>
      <c r="AD33" s="74">
        <v>1.2323</v>
      </c>
      <c r="AE33" s="78">
        <v>10</v>
      </c>
      <c r="AF33" s="70">
        <v>205897</v>
      </c>
      <c r="AG33" s="74">
        <v>0.39600000000000002</v>
      </c>
      <c r="AH33" s="71">
        <v>184885.61</v>
      </c>
      <c r="AI33" s="71">
        <v>21011.390000000014</v>
      </c>
      <c r="AJ33" s="74">
        <v>0.1140000000000001</v>
      </c>
      <c r="AK33" s="71">
        <v>89547.39</v>
      </c>
      <c r="AL33" s="74">
        <v>0.435</v>
      </c>
      <c r="AM33" s="75">
        <v>17</v>
      </c>
      <c r="AN33" s="71">
        <v>73647.8</v>
      </c>
      <c r="AO33" s="74">
        <v>1.2159</v>
      </c>
      <c r="AP33" s="75">
        <v>12</v>
      </c>
      <c r="AQ33" s="70">
        <v>45093.8</v>
      </c>
      <c r="AR33" s="74">
        <v>8.6999999999999994E-2</v>
      </c>
      <c r="AS33" s="71">
        <v>43295.39</v>
      </c>
      <c r="AT33" s="71">
        <v>1798.4100000000035</v>
      </c>
      <c r="AU33" s="74">
        <v>4.2000000000000037E-2</v>
      </c>
      <c r="AV33" s="71">
        <v>21396.59</v>
      </c>
      <c r="AW33" s="74">
        <v>0.47399999999999998</v>
      </c>
      <c r="AX33" s="71">
        <v>17792.2</v>
      </c>
      <c r="AY33" s="74">
        <v>1.2030000000000001</v>
      </c>
      <c r="AZ33" s="78">
        <v>40</v>
      </c>
      <c r="BA33" s="70">
        <v>24890.240000000002</v>
      </c>
      <c r="BB33" s="74">
        <v>4.8000000000000001E-2</v>
      </c>
      <c r="BC33" s="71">
        <v>25907.02</v>
      </c>
      <c r="BD33" s="71">
        <v>-1016.7799999999988</v>
      </c>
      <c r="BE33" s="74">
        <v>-3.9000000000000035E-2</v>
      </c>
      <c r="BF33" s="71">
        <v>35492.660000000003</v>
      </c>
      <c r="BG33" s="74">
        <v>1.4259999999999999</v>
      </c>
      <c r="BH33" s="71">
        <v>20179.599999999999</v>
      </c>
      <c r="BI33" s="74">
        <v>1.7589999999999999</v>
      </c>
      <c r="BJ33" s="78">
        <v>4</v>
      </c>
      <c r="BK33" s="70">
        <v>4412</v>
      </c>
      <c r="BL33" s="74">
        <v>8.0000000000000002E-3</v>
      </c>
      <c r="BM33" s="71">
        <v>7302.03</v>
      </c>
      <c r="BN33" s="71">
        <v>-2890.0299999999997</v>
      </c>
      <c r="BO33" s="74">
        <v>-0.39600000000000002</v>
      </c>
      <c r="BP33" s="71">
        <v>1441.05</v>
      </c>
      <c r="BQ33" s="74">
        <v>0.32700000000000001</v>
      </c>
      <c r="BR33" s="71">
        <v>4471</v>
      </c>
      <c r="BS33" s="74">
        <v>0.32200000000000001</v>
      </c>
      <c r="BT33" s="78">
        <v>12</v>
      </c>
      <c r="BU33" s="70">
        <v>19412</v>
      </c>
      <c r="BV33" s="74">
        <v>3.6999999999999998E-2</v>
      </c>
      <c r="BW33" s="71">
        <v>17321.41</v>
      </c>
      <c r="BX33" s="71">
        <v>2090.59</v>
      </c>
      <c r="BY33" s="74">
        <v>0.121</v>
      </c>
      <c r="BZ33" s="71">
        <v>1087.74</v>
      </c>
      <c r="CA33" s="74">
        <v>5.6000000000000001E-2</v>
      </c>
      <c r="CB33" s="71">
        <v>908.1</v>
      </c>
      <c r="CC33" s="74">
        <v>1.198</v>
      </c>
      <c r="CD33" s="78">
        <v>25</v>
      </c>
      <c r="CE33" s="70">
        <v>43282</v>
      </c>
      <c r="CF33" s="74">
        <v>8.3000000000000004E-2</v>
      </c>
      <c r="CG33" s="71">
        <v>40991.550000000003</v>
      </c>
      <c r="CH33" s="71">
        <v>2290.4499999999971</v>
      </c>
      <c r="CI33" s="74">
        <v>5.600000000000005E-2</v>
      </c>
      <c r="CJ33" s="71">
        <v>6027.3</v>
      </c>
      <c r="CK33" s="74">
        <v>0.13900000000000001</v>
      </c>
      <c r="CL33" s="71">
        <v>5952.63</v>
      </c>
      <c r="CM33" s="74">
        <v>1.0129999999999999</v>
      </c>
      <c r="CN33" s="78">
        <v>12</v>
      </c>
      <c r="CO33" s="70">
        <v>26938</v>
      </c>
      <c r="CP33" s="74">
        <v>5.1999999999999998E-2</v>
      </c>
      <c r="CQ33" s="71">
        <v>27337.43</v>
      </c>
      <c r="CR33" s="71">
        <v>-399.43000000000029</v>
      </c>
      <c r="CS33" s="74">
        <v>-1.5000000000000013E-2</v>
      </c>
      <c r="CT33" s="71">
        <v>5135.92</v>
      </c>
      <c r="CU33" s="74">
        <v>0.191</v>
      </c>
      <c r="CV33" s="71">
        <v>7087.1</v>
      </c>
      <c r="CW33" s="74">
        <v>0.72499999999999998</v>
      </c>
      <c r="CX33" s="78">
        <v>37</v>
      </c>
      <c r="CY33" s="70">
        <v>13435</v>
      </c>
      <c r="CZ33" s="74">
        <v>2.5999999999999999E-2</v>
      </c>
      <c r="DA33" s="71">
        <v>15068.64</v>
      </c>
      <c r="DB33" s="71">
        <v>-1633.6399999999994</v>
      </c>
      <c r="DC33" s="74">
        <v>-0.10799999999999998</v>
      </c>
      <c r="DD33" s="71">
        <v>7829.58</v>
      </c>
      <c r="DE33" s="74">
        <v>0.58299999999999996</v>
      </c>
      <c r="DF33" s="71">
        <v>6440.7</v>
      </c>
      <c r="DG33" s="74">
        <v>1.216</v>
      </c>
      <c r="DH33" s="78">
        <v>7</v>
      </c>
      <c r="DI33" s="70">
        <v>136544.4</v>
      </c>
      <c r="DJ33" s="74">
        <v>0.26200000000000001</v>
      </c>
      <c r="DK33" s="71">
        <v>15205.27</v>
      </c>
      <c r="DL33" s="71">
        <v>121339.12999999999</v>
      </c>
      <c r="DM33" s="83">
        <v>7.98</v>
      </c>
      <c r="DN33" s="71">
        <v>7076.53</v>
      </c>
      <c r="DO33" s="74">
        <v>5.1999999999999998E-2</v>
      </c>
      <c r="DP33" s="71">
        <v>6111.59</v>
      </c>
      <c r="DQ33" s="74">
        <v>1.1579999999999999</v>
      </c>
      <c r="DR33" s="78">
        <v>13</v>
      </c>
      <c r="DS33" s="70">
        <v>11153.9</v>
      </c>
      <c r="DT33" s="74">
        <v>2.1000000000000001E-2</v>
      </c>
      <c r="DU33" s="71">
        <v>9750.32</v>
      </c>
      <c r="DV33" s="71">
        <v>1403.58</v>
      </c>
      <c r="DW33" s="83">
        <v>0.14399999999999991</v>
      </c>
      <c r="DX33" s="71">
        <v>4075.29</v>
      </c>
      <c r="DY33" s="74">
        <v>0.36499999999999999</v>
      </c>
      <c r="DZ33" s="71">
        <v>4177.18</v>
      </c>
      <c r="EA33" s="74">
        <v>0.97599999999999998</v>
      </c>
      <c r="EB33" s="78">
        <v>15</v>
      </c>
      <c r="EC33" s="70">
        <v>9399.1</v>
      </c>
      <c r="ED33" s="74">
        <v>1.7999999999999999E-2</v>
      </c>
      <c r="EE33" s="71">
        <v>7187.09</v>
      </c>
      <c r="EF33" s="71">
        <v>2212.0100000000002</v>
      </c>
      <c r="EG33" s="83">
        <v>0.30800000000000005</v>
      </c>
      <c r="EH33" s="71">
        <v>2895.9</v>
      </c>
      <c r="EI33" s="74">
        <v>0.308</v>
      </c>
      <c r="EJ33" s="71">
        <v>3169.7</v>
      </c>
      <c r="EK33" s="74">
        <v>0.91400000000000003</v>
      </c>
      <c r="EL33" s="78">
        <v>21</v>
      </c>
      <c r="EM33" s="70">
        <v>559.9</v>
      </c>
      <c r="EN33" s="74">
        <v>1E-3</v>
      </c>
      <c r="EO33" s="71">
        <v>522.65</v>
      </c>
      <c r="EP33" s="71">
        <v>37.25</v>
      </c>
      <c r="EQ33" s="83">
        <v>7.0999999999999952E-2</v>
      </c>
      <c r="ER33" s="71">
        <v>280.12</v>
      </c>
      <c r="ES33" s="74">
        <v>0.5</v>
      </c>
      <c r="ET33" s="71">
        <v>237.3</v>
      </c>
      <c r="EU33" s="74">
        <v>1.18</v>
      </c>
      <c r="EV33" s="78">
        <v>11</v>
      </c>
      <c r="EW33" s="70">
        <v>123810.8</v>
      </c>
      <c r="EX33" s="74">
        <v>0.23799999999999999</v>
      </c>
      <c r="EY33" s="71">
        <v>3323.51</v>
      </c>
      <c r="EZ33" s="71">
        <v>120487.29000000001</v>
      </c>
      <c r="FA33" s="83">
        <v>36.253</v>
      </c>
      <c r="FB33" s="71">
        <v>2492.1999999999998</v>
      </c>
      <c r="FC33" s="74">
        <v>0.02</v>
      </c>
      <c r="FD33" s="71">
        <v>741.3</v>
      </c>
      <c r="FE33" s="74" t="s">
        <v>85</v>
      </c>
      <c r="FF33" s="78">
        <v>8</v>
      </c>
      <c r="FG33" s="70">
        <v>395.1</v>
      </c>
      <c r="FH33" s="74">
        <v>1E-3</v>
      </c>
      <c r="FI33" s="71">
        <v>412.87</v>
      </c>
      <c r="FJ33" s="71">
        <v>-17.769999999999982</v>
      </c>
      <c r="FK33" s="83">
        <v>-4.3000000000000038E-2</v>
      </c>
      <c r="FL33" s="71">
        <v>199.63</v>
      </c>
      <c r="FM33" s="74">
        <v>0.505</v>
      </c>
      <c r="FN33" s="71">
        <v>208.7</v>
      </c>
      <c r="FO33" s="74">
        <v>0.95699999999999996</v>
      </c>
      <c r="FP33" s="78">
        <v>13</v>
      </c>
      <c r="FQ33" s="70">
        <v>123415.7</v>
      </c>
      <c r="FR33" s="74">
        <v>0.23699999999999999</v>
      </c>
      <c r="FS33" s="71">
        <v>2910.63</v>
      </c>
      <c r="FT33" s="71">
        <v>120505.06999999999</v>
      </c>
      <c r="FU33" s="83">
        <v>41.402000000000001</v>
      </c>
      <c r="FV33" s="71">
        <v>2292.59</v>
      </c>
      <c r="FW33" s="74">
        <v>1.9E-2</v>
      </c>
      <c r="FX33" s="71">
        <v>532.6</v>
      </c>
      <c r="FY33" s="74" t="s">
        <v>102</v>
      </c>
      <c r="FZ33" s="78">
        <v>6</v>
      </c>
      <c r="GA33" s="70">
        <v>9.4</v>
      </c>
      <c r="GB33" s="74">
        <v>0</v>
      </c>
      <c r="GC33" s="71">
        <v>9.44</v>
      </c>
      <c r="GD33" s="71">
        <v>-3.9999999999999147E-2</v>
      </c>
      <c r="GE33" s="83">
        <v>-4.0000000000000036E-3</v>
      </c>
      <c r="GF33" s="71">
        <v>0</v>
      </c>
      <c r="GG33" s="74">
        <v>0</v>
      </c>
      <c r="GH33" s="71">
        <v>0</v>
      </c>
      <c r="GI33" s="74">
        <v>0</v>
      </c>
      <c r="GJ33" s="78" t="s">
        <v>75</v>
      </c>
      <c r="GK33" s="70">
        <v>1087.8</v>
      </c>
      <c r="GL33" s="74">
        <v>2E-3</v>
      </c>
      <c r="GM33" s="71">
        <v>1150.29</v>
      </c>
      <c r="GN33" s="71">
        <v>-62.490000000000009</v>
      </c>
      <c r="GO33" s="83">
        <v>-5.4000000000000048E-2</v>
      </c>
      <c r="GP33" s="71">
        <v>507.22</v>
      </c>
      <c r="GQ33" s="74">
        <v>0.46600000000000003</v>
      </c>
      <c r="GR33" s="71">
        <v>519.20000000000005</v>
      </c>
      <c r="GS33" s="74">
        <v>0.97699999999999998</v>
      </c>
      <c r="GT33" s="78">
        <v>23</v>
      </c>
      <c r="GV33" s="81">
        <v>351341.44</v>
      </c>
      <c r="GW33" s="81">
        <v>151490.82999999999</v>
      </c>
      <c r="GX33" s="81">
        <v>124149.5</v>
      </c>
      <c r="GY33" s="82">
        <v>0.43099999999999999</v>
      </c>
      <c r="GZ33" s="82">
        <v>1.22</v>
      </c>
      <c r="HA33" s="1">
        <v>13</v>
      </c>
      <c r="HB33" s="1">
        <v>7</v>
      </c>
    </row>
    <row r="34" spans="1:210" ht="11.25" customHeight="1" x14ac:dyDescent="0.15">
      <c r="A34" s="68">
        <v>26</v>
      </c>
      <c r="B34" s="69" t="s">
        <v>56</v>
      </c>
      <c r="C34" s="70">
        <v>184323.56</v>
      </c>
      <c r="D34" s="73">
        <v>121176.35999999999</v>
      </c>
      <c r="E34" s="71">
        <v>135821.71</v>
      </c>
      <c r="F34" s="71">
        <v>48501.850000000006</v>
      </c>
      <c r="G34" s="72">
        <v>0.35699999999999998</v>
      </c>
      <c r="H34" s="71">
        <v>50856.5</v>
      </c>
      <c r="I34" s="74">
        <v>0.27600000000000002</v>
      </c>
      <c r="J34" s="75">
        <v>39</v>
      </c>
      <c r="K34" s="71">
        <v>55582.3</v>
      </c>
      <c r="L34" s="74">
        <v>0.91500000000000004</v>
      </c>
      <c r="M34" s="75">
        <v>38</v>
      </c>
      <c r="N34" s="76">
        <v>0.40922986465124028</v>
      </c>
      <c r="O34" s="77">
        <v>37985.660000000003</v>
      </c>
      <c r="P34" s="74">
        <v>0.313</v>
      </c>
      <c r="Q34" s="75">
        <v>38</v>
      </c>
      <c r="R34" s="77">
        <v>45065.600000000006</v>
      </c>
      <c r="S34" s="83">
        <v>0.84289999999999998</v>
      </c>
      <c r="T34" s="75">
        <v>39</v>
      </c>
      <c r="U34" s="70">
        <v>114722</v>
      </c>
      <c r="V34" s="74">
        <v>0.622</v>
      </c>
      <c r="W34" s="71">
        <v>117529.51</v>
      </c>
      <c r="X34" s="71">
        <v>-2807.5099999999948</v>
      </c>
      <c r="Y34" s="83">
        <v>-2.4000000000000021E-2</v>
      </c>
      <c r="Z34" s="71">
        <v>44866.16</v>
      </c>
      <c r="AA34" s="74">
        <v>0.39100000000000001</v>
      </c>
      <c r="AB34" s="75">
        <v>25</v>
      </c>
      <c r="AC34" s="71">
        <v>50506.3</v>
      </c>
      <c r="AD34" s="74">
        <v>0.88829999999999998</v>
      </c>
      <c r="AE34" s="78">
        <v>40</v>
      </c>
      <c r="AF34" s="70">
        <v>43648.3</v>
      </c>
      <c r="AG34" s="74">
        <v>0.23699999999999999</v>
      </c>
      <c r="AH34" s="71">
        <v>42679.88</v>
      </c>
      <c r="AI34" s="71">
        <v>968.42000000000553</v>
      </c>
      <c r="AJ34" s="74">
        <v>2.2999999999999909E-2</v>
      </c>
      <c r="AK34" s="71">
        <v>19372.060000000001</v>
      </c>
      <c r="AL34" s="74">
        <v>0.44400000000000001</v>
      </c>
      <c r="AM34" s="75">
        <v>14</v>
      </c>
      <c r="AN34" s="71">
        <v>18685.599999999999</v>
      </c>
      <c r="AO34" s="74">
        <v>1.0367</v>
      </c>
      <c r="AP34" s="75">
        <v>34</v>
      </c>
      <c r="AQ34" s="70">
        <v>21681.7</v>
      </c>
      <c r="AR34" s="74">
        <v>0.11799999999999999</v>
      </c>
      <c r="AS34" s="71">
        <v>20683.78</v>
      </c>
      <c r="AT34" s="71">
        <v>997.92000000000189</v>
      </c>
      <c r="AU34" s="74">
        <v>4.8000000000000043E-2</v>
      </c>
      <c r="AV34" s="71">
        <v>10287.64</v>
      </c>
      <c r="AW34" s="74">
        <v>0.47399999999999998</v>
      </c>
      <c r="AX34" s="71">
        <v>8500</v>
      </c>
      <c r="AY34" s="74">
        <v>1.21</v>
      </c>
      <c r="AZ34" s="78">
        <v>10</v>
      </c>
      <c r="BA34" s="70">
        <v>16215</v>
      </c>
      <c r="BB34" s="74">
        <v>8.7999999999999995E-2</v>
      </c>
      <c r="BC34" s="71">
        <v>19277.04</v>
      </c>
      <c r="BD34" s="71">
        <v>-3062.0400000000009</v>
      </c>
      <c r="BE34" s="74">
        <v>-0.15900000000000003</v>
      </c>
      <c r="BF34" s="71">
        <v>8104.01</v>
      </c>
      <c r="BG34" s="74">
        <v>0.5</v>
      </c>
      <c r="BH34" s="71">
        <v>15794.7</v>
      </c>
      <c r="BI34" s="74">
        <v>0.51300000000000001</v>
      </c>
      <c r="BJ34" s="78">
        <v>38</v>
      </c>
      <c r="BK34" s="70">
        <v>1500</v>
      </c>
      <c r="BL34" s="74">
        <v>8.0000000000000002E-3</v>
      </c>
      <c r="BM34" s="71">
        <v>2829.45</v>
      </c>
      <c r="BN34" s="71">
        <v>-1329.4499999999998</v>
      </c>
      <c r="BO34" s="74">
        <v>-0.47</v>
      </c>
      <c r="BP34" s="71">
        <v>204.07</v>
      </c>
      <c r="BQ34" s="74">
        <v>0.13600000000000001</v>
      </c>
      <c r="BR34" s="71">
        <v>1549.8</v>
      </c>
      <c r="BS34" s="74">
        <v>0.13200000000000001</v>
      </c>
      <c r="BT34" s="78">
        <v>34</v>
      </c>
      <c r="BU34" s="70">
        <v>6606</v>
      </c>
      <c r="BV34" s="74">
        <v>3.5999999999999997E-2</v>
      </c>
      <c r="BW34" s="71">
        <v>8071.16</v>
      </c>
      <c r="BX34" s="71">
        <v>-1465.1599999999999</v>
      </c>
      <c r="BY34" s="74">
        <v>-0.18200000000000005</v>
      </c>
      <c r="BZ34" s="71">
        <v>785.44</v>
      </c>
      <c r="CA34" s="74">
        <v>0.11899999999999999</v>
      </c>
      <c r="CB34" s="71">
        <v>547.79999999999995</v>
      </c>
      <c r="CC34" s="74">
        <v>1.4339999999999999</v>
      </c>
      <c r="CD34" s="78">
        <v>16</v>
      </c>
      <c r="CE34" s="70">
        <v>15844</v>
      </c>
      <c r="CF34" s="74">
        <v>8.5999999999999993E-2</v>
      </c>
      <c r="CG34" s="71">
        <v>14526.3</v>
      </c>
      <c r="CH34" s="71">
        <v>1317.7000000000007</v>
      </c>
      <c r="CI34" s="74">
        <v>9.099999999999997E-2</v>
      </c>
      <c r="CJ34" s="71">
        <v>1832.11</v>
      </c>
      <c r="CK34" s="74">
        <v>0.11600000000000001</v>
      </c>
      <c r="CL34" s="71">
        <v>2378.38</v>
      </c>
      <c r="CM34" s="74">
        <v>0.77</v>
      </c>
      <c r="CN34" s="78">
        <v>38</v>
      </c>
      <c r="CO34" s="70">
        <v>5050</v>
      </c>
      <c r="CP34" s="74">
        <v>2.7E-2</v>
      </c>
      <c r="CQ34" s="71">
        <v>5052.66</v>
      </c>
      <c r="CR34" s="71">
        <v>-2.6599999999998545</v>
      </c>
      <c r="CS34" s="74">
        <v>-1.0000000000000009E-3</v>
      </c>
      <c r="CT34" s="71">
        <v>1563.2</v>
      </c>
      <c r="CU34" s="74">
        <v>0.31</v>
      </c>
      <c r="CV34" s="71">
        <v>1081.7</v>
      </c>
      <c r="CW34" s="74">
        <v>1.4450000000000001</v>
      </c>
      <c r="CX34" s="78">
        <v>3</v>
      </c>
      <c r="CY34" s="70">
        <v>4177</v>
      </c>
      <c r="CZ34" s="74">
        <v>2.3E-2</v>
      </c>
      <c r="DA34" s="71">
        <v>4403.6499999999996</v>
      </c>
      <c r="DB34" s="71">
        <v>-226.64999999999964</v>
      </c>
      <c r="DC34" s="74">
        <v>-5.1000000000000045E-2</v>
      </c>
      <c r="DD34" s="71">
        <v>2717.05</v>
      </c>
      <c r="DE34" s="74">
        <v>0.65</v>
      </c>
      <c r="DF34" s="71">
        <v>1964.4</v>
      </c>
      <c r="DG34" s="74">
        <v>1.383</v>
      </c>
      <c r="DH34" s="78">
        <v>3</v>
      </c>
      <c r="DI34" s="70">
        <v>69601.56</v>
      </c>
      <c r="DJ34" s="74">
        <v>0.378</v>
      </c>
      <c r="DK34" s="71">
        <v>18292.2</v>
      </c>
      <c r="DL34" s="71">
        <v>51309.36</v>
      </c>
      <c r="DM34" s="83">
        <v>2.8050000000000002</v>
      </c>
      <c r="DN34" s="71">
        <v>5990.34</v>
      </c>
      <c r="DO34" s="74">
        <v>8.5999999999999993E-2</v>
      </c>
      <c r="DP34" s="71">
        <v>5075.9799999999996</v>
      </c>
      <c r="DQ34" s="74">
        <v>1.18</v>
      </c>
      <c r="DR34" s="78">
        <v>11</v>
      </c>
      <c r="DS34" s="70">
        <v>27398</v>
      </c>
      <c r="DT34" s="74">
        <v>0.14899999999999999</v>
      </c>
      <c r="DU34" s="71">
        <v>7324.84</v>
      </c>
      <c r="DV34" s="71">
        <v>20073.16</v>
      </c>
      <c r="DW34" s="83">
        <v>2.74</v>
      </c>
      <c r="DX34" s="71">
        <v>3145.07</v>
      </c>
      <c r="DY34" s="74">
        <v>0.115</v>
      </c>
      <c r="DZ34" s="71">
        <v>2716.73</v>
      </c>
      <c r="EA34" s="74">
        <v>1.1579999999999999</v>
      </c>
      <c r="EB34" s="78">
        <v>8</v>
      </c>
      <c r="EC34" s="70">
        <v>20650</v>
      </c>
      <c r="ED34" s="74">
        <v>0.112</v>
      </c>
      <c r="EE34" s="71">
        <v>7188.07</v>
      </c>
      <c r="EF34" s="71">
        <v>13461.93</v>
      </c>
      <c r="EG34" s="83">
        <v>1.8730000000000002</v>
      </c>
      <c r="EH34" s="71">
        <v>3072.55</v>
      </c>
      <c r="EI34" s="74">
        <v>0.14899999999999999</v>
      </c>
      <c r="EJ34" s="71">
        <v>2642.5</v>
      </c>
      <c r="EK34" s="74">
        <v>1.163</v>
      </c>
      <c r="EL34" s="78">
        <v>8</v>
      </c>
      <c r="EM34" s="70">
        <v>6748</v>
      </c>
      <c r="EN34" s="74">
        <v>3.6999999999999998E-2</v>
      </c>
      <c r="EO34" s="71">
        <v>136.77000000000001</v>
      </c>
      <c r="EP34" s="71">
        <v>6611.23</v>
      </c>
      <c r="EQ34" s="83">
        <v>48.338000000000001</v>
      </c>
      <c r="ER34" s="71">
        <v>72.52</v>
      </c>
      <c r="ES34" s="74">
        <v>1.0999999999999999E-2</v>
      </c>
      <c r="ET34" s="71">
        <v>74.2</v>
      </c>
      <c r="EU34" s="74">
        <v>0.97699999999999998</v>
      </c>
      <c r="EV34" s="78">
        <v>19</v>
      </c>
      <c r="EW34" s="70">
        <v>41465.5</v>
      </c>
      <c r="EX34" s="74">
        <v>0.22500000000000001</v>
      </c>
      <c r="EY34" s="71">
        <v>7516.93</v>
      </c>
      <c r="EZ34" s="71">
        <v>33948.57</v>
      </c>
      <c r="FA34" s="83">
        <v>4.516</v>
      </c>
      <c r="FB34" s="71">
        <v>2583.1999999999998</v>
      </c>
      <c r="FC34" s="74">
        <v>6.2E-2</v>
      </c>
      <c r="FD34" s="71">
        <v>2016.7</v>
      </c>
      <c r="FE34" s="74">
        <v>1.2809999999999999</v>
      </c>
      <c r="FF34" s="78">
        <v>17</v>
      </c>
      <c r="FG34" s="70">
        <v>5000</v>
      </c>
      <c r="FH34" s="74">
        <v>2.7E-2</v>
      </c>
      <c r="FI34" s="71">
        <v>3357.61</v>
      </c>
      <c r="FJ34" s="71">
        <v>1642.3899999999999</v>
      </c>
      <c r="FK34" s="83">
        <v>0.4890000000000001</v>
      </c>
      <c r="FL34" s="71">
        <v>2400.5500000000002</v>
      </c>
      <c r="FM34" s="74">
        <v>0.48</v>
      </c>
      <c r="FN34" s="71">
        <v>1847.5</v>
      </c>
      <c r="FO34" s="74">
        <v>1.2989999999999999</v>
      </c>
      <c r="FP34" s="78">
        <v>11</v>
      </c>
      <c r="FQ34" s="70">
        <v>36465.46</v>
      </c>
      <c r="FR34" s="74">
        <v>0.19800000000000001</v>
      </c>
      <c r="FS34" s="71">
        <v>4159.32</v>
      </c>
      <c r="FT34" s="71">
        <v>32306.14</v>
      </c>
      <c r="FU34" s="83">
        <v>7.7669999999999995</v>
      </c>
      <c r="FV34" s="71">
        <v>182.68</v>
      </c>
      <c r="FW34" s="74">
        <v>5.0000000000000001E-3</v>
      </c>
      <c r="FX34" s="71">
        <v>169.2</v>
      </c>
      <c r="FY34" s="74">
        <v>1.08</v>
      </c>
      <c r="FZ34" s="78">
        <v>21</v>
      </c>
      <c r="GA34" s="70">
        <v>0</v>
      </c>
      <c r="GB34" s="74">
        <v>0</v>
      </c>
      <c r="GC34" s="71">
        <v>0</v>
      </c>
      <c r="GD34" s="71">
        <v>0</v>
      </c>
      <c r="GE34" s="83">
        <v>0</v>
      </c>
      <c r="GF34" s="71">
        <v>0</v>
      </c>
      <c r="GG34" s="74">
        <v>0</v>
      </c>
      <c r="GH34" s="71">
        <v>0</v>
      </c>
      <c r="GI34" s="74">
        <v>0</v>
      </c>
      <c r="GJ34" s="78" t="s">
        <v>75</v>
      </c>
      <c r="GK34" s="70">
        <v>450</v>
      </c>
      <c r="GL34" s="74">
        <v>2E-3</v>
      </c>
      <c r="GM34" s="71">
        <v>573.27</v>
      </c>
      <c r="GN34" s="71">
        <v>-123.26999999999998</v>
      </c>
      <c r="GO34" s="83">
        <v>-0.21499999999999997</v>
      </c>
      <c r="GP34" s="71">
        <v>261.48</v>
      </c>
      <c r="GQ34" s="74">
        <v>0.58099999999999996</v>
      </c>
      <c r="GR34" s="71">
        <v>271.8</v>
      </c>
      <c r="GS34" s="74">
        <v>0.96199999999999997</v>
      </c>
      <c r="GT34" s="78">
        <v>24</v>
      </c>
      <c r="GV34" s="81">
        <v>121176.35999999999</v>
      </c>
      <c r="GW34" s="81">
        <v>37985.660000000003</v>
      </c>
      <c r="GX34" s="81">
        <v>45065.600000000006</v>
      </c>
      <c r="GY34" s="82">
        <v>0.313</v>
      </c>
      <c r="GZ34" s="82">
        <v>0.84299999999999997</v>
      </c>
      <c r="HA34" s="1">
        <v>38</v>
      </c>
      <c r="HB34" s="1">
        <v>39</v>
      </c>
    </row>
    <row r="35" spans="1:210" ht="12.75" customHeight="1" x14ac:dyDescent="0.15">
      <c r="A35" s="68">
        <v>27</v>
      </c>
      <c r="B35" s="69" t="s">
        <v>57</v>
      </c>
      <c r="C35" s="70">
        <v>737508.86</v>
      </c>
      <c r="D35" s="73">
        <v>619553.26</v>
      </c>
      <c r="E35" s="71">
        <v>682772.03</v>
      </c>
      <c r="F35" s="71">
        <v>54736.829999999958</v>
      </c>
      <c r="G35" s="72">
        <v>8.0000000000000071E-2</v>
      </c>
      <c r="H35" s="71">
        <v>260203.31</v>
      </c>
      <c r="I35" s="74">
        <v>0.35299999999999998</v>
      </c>
      <c r="J35" s="75">
        <v>23</v>
      </c>
      <c r="K35" s="71">
        <v>258061.1</v>
      </c>
      <c r="L35" s="74">
        <v>1.0083</v>
      </c>
      <c r="M35" s="75">
        <v>29</v>
      </c>
      <c r="N35" s="76">
        <v>0.37796085466477003</v>
      </c>
      <c r="O35" s="77">
        <v>226166.83</v>
      </c>
      <c r="P35" s="74">
        <v>0.36499999999999999</v>
      </c>
      <c r="Q35" s="75">
        <v>32</v>
      </c>
      <c r="R35" s="77">
        <v>231825.2</v>
      </c>
      <c r="S35" s="83">
        <v>0.97560000000000002</v>
      </c>
      <c r="T35" s="75">
        <v>31</v>
      </c>
      <c r="U35" s="70">
        <v>657810.1</v>
      </c>
      <c r="V35" s="74">
        <v>0.89200000000000002</v>
      </c>
      <c r="W35" s="71">
        <v>636957.21</v>
      </c>
      <c r="X35" s="71">
        <v>20852.890000000014</v>
      </c>
      <c r="Y35" s="83">
        <v>3.2999999999999918E-2</v>
      </c>
      <c r="Z35" s="71">
        <v>243598.19</v>
      </c>
      <c r="AA35" s="74">
        <v>0.37</v>
      </c>
      <c r="AB35" s="75">
        <v>34</v>
      </c>
      <c r="AC35" s="71">
        <v>245846.8</v>
      </c>
      <c r="AD35" s="74">
        <v>0.9909</v>
      </c>
      <c r="AE35" s="78">
        <v>33</v>
      </c>
      <c r="AF35" s="70">
        <v>378399</v>
      </c>
      <c r="AG35" s="74">
        <v>0.51300000000000001</v>
      </c>
      <c r="AH35" s="71">
        <v>331369.95</v>
      </c>
      <c r="AI35" s="71">
        <v>47029.049999999988</v>
      </c>
      <c r="AJ35" s="74">
        <v>0.1419999999999999</v>
      </c>
      <c r="AK35" s="71">
        <v>147204.03</v>
      </c>
      <c r="AL35" s="74">
        <v>0.38900000000000001</v>
      </c>
      <c r="AM35" s="75">
        <v>31</v>
      </c>
      <c r="AN35" s="71">
        <v>127000.3</v>
      </c>
      <c r="AO35" s="74">
        <v>1.1591</v>
      </c>
      <c r="AP35" s="75">
        <v>19</v>
      </c>
      <c r="AQ35" s="70">
        <v>62212.2</v>
      </c>
      <c r="AR35" s="74">
        <v>8.4000000000000005E-2</v>
      </c>
      <c r="AS35" s="71">
        <v>59800.62</v>
      </c>
      <c r="AT35" s="71">
        <v>2411.5799999999945</v>
      </c>
      <c r="AU35" s="74">
        <v>4.0000000000000036E-2</v>
      </c>
      <c r="AV35" s="71">
        <v>29709.31</v>
      </c>
      <c r="AW35" s="74">
        <v>0.47799999999999998</v>
      </c>
      <c r="AX35" s="71">
        <v>24575</v>
      </c>
      <c r="AY35" s="74">
        <v>1.2090000000000001</v>
      </c>
      <c r="AZ35" s="78">
        <v>18</v>
      </c>
      <c r="BA35" s="70">
        <v>53901</v>
      </c>
      <c r="BB35" s="74">
        <v>7.2999999999999995E-2</v>
      </c>
      <c r="BC35" s="71">
        <v>67424.2</v>
      </c>
      <c r="BD35" s="71">
        <v>-13523.199999999997</v>
      </c>
      <c r="BE35" s="74">
        <v>-0.20099999999999996</v>
      </c>
      <c r="BF35" s="71">
        <v>34233.360000000001</v>
      </c>
      <c r="BG35" s="74">
        <v>0.63500000000000001</v>
      </c>
      <c r="BH35" s="71">
        <v>50021.8</v>
      </c>
      <c r="BI35" s="74">
        <v>0.68400000000000005</v>
      </c>
      <c r="BJ35" s="78">
        <v>29</v>
      </c>
      <c r="BK35" s="70">
        <v>10025</v>
      </c>
      <c r="BL35" s="74">
        <v>1.4E-2</v>
      </c>
      <c r="BM35" s="71">
        <v>17426.68</v>
      </c>
      <c r="BN35" s="71">
        <v>-7401.68</v>
      </c>
      <c r="BO35" s="74">
        <v>-0.42500000000000004</v>
      </c>
      <c r="BP35" s="71">
        <v>1523.28</v>
      </c>
      <c r="BQ35" s="74">
        <v>0.152</v>
      </c>
      <c r="BR35" s="71">
        <v>9571.6</v>
      </c>
      <c r="BS35" s="74">
        <v>0.159</v>
      </c>
      <c r="BT35" s="78">
        <v>32</v>
      </c>
      <c r="BU35" s="70">
        <v>32874</v>
      </c>
      <c r="BV35" s="74">
        <v>4.4999999999999998E-2</v>
      </c>
      <c r="BW35" s="71">
        <v>35157.480000000003</v>
      </c>
      <c r="BX35" s="71">
        <v>-2283.4800000000032</v>
      </c>
      <c r="BY35" s="74">
        <v>-6.4999999999999947E-2</v>
      </c>
      <c r="BZ35" s="71">
        <v>1440.8</v>
      </c>
      <c r="CA35" s="74">
        <v>4.3999999999999997E-2</v>
      </c>
      <c r="CB35" s="71">
        <v>1239.5999999999999</v>
      </c>
      <c r="CC35" s="74">
        <v>1.1619999999999999</v>
      </c>
      <c r="CD35" s="78">
        <v>29</v>
      </c>
      <c r="CE35" s="70">
        <v>68334.8</v>
      </c>
      <c r="CF35" s="74">
        <v>9.2999999999999999E-2</v>
      </c>
      <c r="CG35" s="71">
        <v>66206.820000000007</v>
      </c>
      <c r="CH35" s="71">
        <v>2127.9799999999959</v>
      </c>
      <c r="CI35" s="74">
        <v>3.2000000000000028E-2</v>
      </c>
      <c r="CJ35" s="71">
        <v>11365.36</v>
      </c>
      <c r="CK35" s="74">
        <v>0.16600000000000001</v>
      </c>
      <c r="CL35" s="71">
        <v>13414.64</v>
      </c>
      <c r="CM35" s="74">
        <v>0.84699999999999998</v>
      </c>
      <c r="CN35" s="78">
        <v>33</v>
      </c>
      <c r="CO35" s="70">
        <v>33783.9</v>
      </c>
      <c r="CP35" s="74">
        <v>4.5999999999999999E-2</v>
      </c>
      <c r="CQ35" s="71">
        <v>37005.99</v>
      </c>
      <c r="CR35" s="71">
        <v>-3222.0899999999965</v>
      </c>
      <c r="CS35" s="74">
        <v>-8.6999999999999966E-2</v>
      </c>
      <c r="CT35" s="71">
        <v>7805.14</v>
      </c>
      <c r="CU35" s="74">
        <v>0.23100000000000001</v>
      </c>
      <c r="CV35" s="71">
        <v>10624.6</v>
      </c>
      <c r="CW35" s="74">
        <v>0.73499999999999999</v>
      </c>
      <c r="CX35" s="78">
        <v>36</v>
      </c>
      <c r="CY35" s="70">
        <v>18250.2</v>
      </c>
      <c r="CZ35" s="74">
        <v>2.5000000000000001E-2</v>
      </c>
      <c r="DA35" s="71">
        <v>22489.5</v>
      </c>
      <c r="DB35" s="71">
        <v>-4239.2999999999993</v>
      </c>
      <c r="DC35" s="74">
        <v>-0.18899999999999995</v>
      </c>
      <c r="DD35" s="71">
        <v>10302.92</v>
      </c>
      <c r="DE35" s="74">
        <v>0.56499999999999995</v>
      </c>
      <c r="DF35" s="71">
        <v>9367.4</v>
      </c>
      <c r="DG35" s="74">
        <v>1.1000000000000001</v>
      </c>
      <c r="DH35" s="78">
        <v>20</v>
      </c>
      <c r="DI35" s="70">
        <v>79698.759999999995</v>
      </c>
      <c r="DJ35" s="74">
        <v>0.108</v>
      </c>
      <c r="DK35" s="71">
        <v>45814.81</v>
      </c>
      <c r="DL35" s="71">
        <v>33883.949999999997</v>
      </c>
      <c r="DM35" s="83">
        <v>0.74</v>
      </c>
      <c r="DN35" s="71">
        <v>16605.13</v>
      </c>
      <c r="DO35" s="74">
        <v>0.20799999999999999</v>
      </c>
      <c r="DP35" s="71">
        <v>12214.35</v>
      </c>
      <c r="DQ35" s="74">
        <v>1.359</v>
      </c>
      <c r="DR35" s="78">
        <v>8</v>
      </c>
      <c r="DS35" s="70">
        <v>21695</v>
      </c>
      <c r="DT35" s="74">
        <v>2.9000000000000001E-2</v>
      </c>
      <c r="DU35" s="71">
        <v>21769.119999999999</v>
      </c>
      <c r="DV35" s="71">
        <v>-74.119999999998981</v>
      </c>
      <c r="DW35" s="83">
        <v>-3.0000000000000027E-3</v>
      </c>
      <c r="DX35" s="71">
        <v>10797.39</v>
      </c>
      <c r="DY35" s="74">
        <v>0.498</v>
      </c>
      <c r="DZ35" s="71">
        <v>8305.11</v>
      </c>
      <c r="EA35" s="74">
        <v>1.3</v>
      </c>
      <c r="EB35" s="78">
        <v>5</v>
      </c>
      <c r="EC35" s="70">
        <v>19703</v>
      </c>
      <c r="ED35" s="74">
        <v>2.7E-2</v>
      </c>
      <c r="EE35" s="71">
        <v>19797.900000000001</v>
      </c>
      <c r="EF35" s="71">
        <v>-94.900000000001455</v>
      </c>
      <c r="EG35" s="83">
        <v>-5.0000000000000044E-3</v>
      </c>
      <c r="EH35" s="71">
        <v>9632.52</v>
      </c>
      <c r="EI35" s="74">
        <v>0.48899999999999999</v>
      </c>
      <c r="EJ35" s="71">
        <v>7369.2</v>
      </c>
      <c r="EK35" s="74">
        <v>1.3069999999999999</v>
      </c>
      <c r="EL35" s="78">
        <v>5</v>
      </c>
      <c r="EM35" s="70">
        <v>1096.4000000000001</v>
      </c>
      <c r="EN35" s="74">
        <v>1E-3</v>
      </c>
      <c r="EO35" s="71">
        <v>1091.32</v>
      </c>
      <c r="EP35" s="71">
        <v>5.0800000000001546</v>
      </c>
      <c r="EQ35" s="83">
        <v>4.9999999999998934E-3</v>
      </c>
      <c r="ER35" s="71">
        <v>544.4</v>
      </c>
      <c r="ES35" s="74">
        <v>0.497</v>
      </c>
      <c r="ET35" s="71">
        <v>549.6</v>
      </c>
      <c r="EU35" s="74">
        <v>0.99099999999999999</v>
      </c>
      <c r="EV35" s="78">
        <v>18</v>
      </c>
      <c r="EW35" s="70">
        <v>55743.4</v>
      </c>
      <c r="EX35" s="74">
        <v>7.5999999999999998E-2</v>
      </c>
      <c r="EY35" s="71">
        <v>16427.89</v>
      </c>
      <c r="EZ35" s="71">
        <v>39315.51</v>
      </c>
      <c r="FA35" s="83">
        <v>2.3929999999999998</v>
      </c>
      <c r="FB35" s="71">
        <v>4144.5</v>
      </c>
      <c r="FC35" s="74">
        <v>7.3999999999999996E-2</v>
      </c>
      <c r="FD35" s="71">
        <v>1644.4</v>
      </c>
      <c r="FE35" s="74" t="s">
        <v>76</v>
      </c>
      <c r="FF35" s="78">
        <v>9</v>
      </c>
      <c r="FG35" s="70">
        <v>4193</v>
      </c>
      <c r="FH35" s="74">
        <v>6.0000000000000001E-3</v>
      </c>
      <c r="FI35" s="71">
        <v>2668.46</v>
      </c>
      <c r="FJ35" s="71">
        <v>1524.54</v>
      </c>
      <c r="FK35" s="83">
        <v>0.57099999999999995</v>
      </c>
      <c r="FL35" s="71">
        <v>1359.52</v>
      </c>
      <c r="FM35" s="74">
        <v>0.32400000000000001</v>
      </c>
      <c r="FN35" s="71">
        <v>376.5</v>
      </c>
      <c r="FO35" s="74" t="s">
        <v>103</v>
      </c>
      <c r="FP35" s="78">
        <v>4</v>
      </c>
      <c r="FQ35" s="70">
        <v>51550.400000000001</v>
      </c>
      <c r="FR35" s="74">
        <v>7.0000000000000007E-2</v>
      </c>
      <c r="FS35" s="71">
        <v>13759.42</v>
      </c>
      <c r="FT35" s="71">
        <v>37790.980000000003</v>
      </c>
      <c r="FU35" s="83">
        <v>2.7469999999999999</v>
      </c>
      <c r="FV35" s="71">
        <v>2784.97</v>
      </c>
      <c r="FW35" s="74">
        <v>5.3999999999999999E-2</v>
      </c>
      <c r="FX35" s="71">
        <v>1268</v>
      </c>
      <c r="FY35" s="74" t="s">
        <v>81</v>
      </c>
      <c r="FZ35" s="78">
        <v>10</v>
      </c>
      <c r="GA35" s="70">
        <v>0</v>
      </c>
      <c r="GB35" s="74">
        <v>0</v>
      </c>
      <c r="GC35" s="71">
        <v>27.66</v>
      </c>
      <c r="GD35" s="71">
        <v>0</v>
      </c>
      <c r="GE35" s="83">
        <v>0</v>
      </c>
      <c r="GF35" s="71">
        <v>182.67</v>
      </c>
      <c r="GG35" s="74">
        <v>0</v>
      </c>
      <c r="GH35" s="71">
        <v>16.5</v>
      </c>
      <c r="GI35" s="74" t="s">
        <v>104</v>
      </c>
      <c r="GJ35" s="78">
        <v>4</v>
      </c>
      <c r="GK35" s="70">
        <v>1062.7</v>
      </c>
      <c r="GL35" s="74">
        <v>1E-3</v>
      </c>
      <c r="GM35" s="71">
        <v>1622.3</v>
      </c>
      <c r="GN35" s="71">
        <v>-559.59999999999991</v>
      </c>
      <c r="GO35" s="83">
        <v>-0.34499999999999997</v>
      </c>
      <c r="GP35" s="71">
        <v>673.58</v>
      </c>
      <c r="GQ35" s="74">
        <v>0.63400000000000001</v>
      </c>
      <c r="GR35" s="71">
        <v>657.3</v>
      </c>
      <c r="GS35" s="74">
        <v>1.0249999999999999</v>
      </c>
      <c r="GT35" s="78">
        <v>20</v>
      </c>
      <c r="GV35" s="81">
        <v>619553.26</v>
      </c>
      <c r="GW35" s="81">
        <v>226166.83</v>
      </c>
      <c r="GX35" s="81">
        <v>231825.2</v>
      </c>
      <c r="GY35" s="82">
        <v>0.36499999999999999</v>
      </c>
      <c r="GZ35" s="82">
        <v>0.97599999999999998</v>
      </c>
      <c r="HA35" s="1">
        <v>32</v>
      </c>
      <c r="HB35" s="1">
        <v>31</v>
      </c>
    </row>
    <row r="36" spans="1:210" ht="11.25" customHeight="1" x14ac:dyDescent="0.15">
      <c r="A36" s="68">
        <v>28</v>
      </c>
      <c r="B36" s="69" t="s">
        <v>58</v>
      </c>
      <c r="C36" s="70">
        <v>124209.85</v>
      </c>
      <c r="D36" s="73">
        <v>104350.65000000001</v>
      </c>
      <c r="E36" s="71">
        <v>136215.04000000001</v>
      </c>
      <c r="F36" s="71">
        <v>-12005.190000000002</v>
      </c>
      <c r="G36" s="72">
        <v>-8.7999999999999967E-2</v>
      </c>
      <c r="H36" s="71">
        <v>60566.79</v>
      </c>
      <c r="I36" s="74">
        <v>0.48799999999999999</v>
      </c>
      <c r="J36" s="75">
        <v>4</v>
      </c>
      <c r="K36" s="71">
        <v>53329.7</v>
      </c>
      <c r="L36" s="74">
        <v>1.1356999999999999</v>
      </c>
      <c r="M36" s="75">
        <v>11</v>
      </c>
      <c r="N36" s="76">
        <v>0.39151109892123509</v>
      </c>
      <c r="O36" s="77">
        <v>48851.62</v>
      </c>
      <c r="P36" s="74">
        <v>0.46800000000000003</v>
      </c>
      <c r="Q36" s="75">
        <v>7</v>
      </c>
      <c r="R36" s="77">
        <v>43732.4</v>
      </c>
      <c r="S36" s="83">
        <v>1.1171</v>
      </c>
      <c r="T36" s="75">
        <v>13</v>
      </c>
      <c r="U36" s="70">
        <v>111733.7</v>
      </c>
      <c r="V36" s="74">
        <v>0.9</v>
      </c>
      <c r="W36" s="71">
        <v>111007.42</v>
      </c>
      <c r="X36" s="71">
        <v>726.27999999999884</v>
      </c>
      <c r="Y36" s="83">
        <v>6.9999999999998952E-3</v>
      </c>
      <c r="Z36" s="71">
        <v>51214.8</v>
      </c>
      <c r="AA36" s="74">
        <v>0.45800000000000002</v>
      </c>
      <c r="AB36" s="75">
        <v>7</v>
      </c>
      <c r="AC36" s="71">
        <v>41640.699999999997</v>
      </c>
      <c r="AD36" s="74">
        <v>1.2299</v>
      </c>
      <c r="AE36" s="78">
        <v>11</v>
      </c>
      <c r="AF36" s="70">
        <v>51440.2</v>
      </c>
      <c r="AG36" s="74">
        <v>0.41399999999999998</v>
      </c>
      <c r="AH36" s="71">
        <v>47375.1</v>
      </c>
      <c r="AI36" s="71">
        <v>4065.0999999999985</v>
      </c>
      <c r="AJ36" s="74">
        <v>8.6000000000000076E-2</v>
      </c>
      <c r="AK36" s="71">
        <v>23887.05</v>
      </c>
      <c r="AL36" s="74">
        <v>0.46400000000000002</v>
      </c>
      <c r="AM36" s="75">
        <v>10</v>
      </c>
      <c r="AN36" s="71">
        <v>18661.900000000001</v>
      </c>
      <c r="AO36" s="74">
        <v>1.28</v>
      </c>
      <c r="AP36" s="75">
        <v>10</v>
      </c>
      <c r="AQ36" s="70">
        <v>17549.2</v>
      </c>
      <c r="AR36" s="74">
        <v>0.14099999999999999</v>
      </c>
      <c r="AS36" s="71">
        <v>16476.75</v>
      </c>
      <c r="AT36" s="71">
        <v>1072.4500000000007</v>
      </c>
      <c r="AU36" s="74">
        <v>6.4999999999999947E-2</v>
      </c>
      <c r="AV36" s="71">
        <v>8326.9599999999991</v>
      </c>
      <c r="AW36" s="74">
        <v>0.47399999999999998</v>
      </c>
      <c r="AX36" s="71">
        <v>6771.1</v>
      </c>
      <c r="AY36" s="74">
        <v>1.23</v>
      </c>
      <c r="AZ36" s="78">
        <v>4</v>
      </c>
      <c r="BA36" s="70">
        <v>8496</v>
      </c>
      <c r="BB36" s="74">
        <v>6.8000000000000005E-2</v>
      </c>
      <c r="BC36" s="71">
        <v>7026.08</v>
      </c>
      <c r="BD36" s="71">
        <v>1469.92</v>
      </c>
      <c r="BE36" s="74">
        <v>0.20900000000000007</v>
      </c>
      <c r="BF36" s="71">
        <v>9503.48</v>
      </c>
      <c r="BG36" s="74">
        <v>1.119</v>
      </c>
      <c r="BH36" s="71">
        <v>6685.6</v>
      </c>
      <c r="BI36" s="74">
        <v>1.421</v>
      </c>
      <c r="BJ36" s="78">
        <v>7</v>
      </c>
      <c r="BK36" s="70">
        <v>1150</v>
      </c>
      <c r="BL36" s="74">
        <v>8.9999999999999993E-3</v>
      </c>
      <c r="BM36" s="71">
        <v>1205.21</v>
      </c>
      <c r="BN36" s="71">
        <v>-55.210000000000036</v>
      </c>
      <c r="BO36" s="74">
        <v>-4.6000000000000041E-2</v>
      </c>
      <c r="BP36" s="71">
        <v>496.78</v>
      </c>
      <c r="BQ36" s="74">
        <v>0.432</v>
      </c>
      <c r="BR36" s="71">
        <v>765.5</v>
      </c>
      <c r="BS36" s="74">
        <v>0.64900000000000002</v>
      </c>
      <c r="BT36" s="78">
        <v>2</v>
      </c>
      <c r="BU36" s="70">
        <v>4540</v>
      </c>
      <c r="BV36" s="74">
        <v>3.6999999999999998E-2</v>
      </c>
      <c r="BW36" s="71">
        <v>7543.57</v>
      </c>
      <c r="BX36" s="71">
        <v>-3003.5699999999997</v>
      </c>
      <c r="BY36" s="74">
        <v>-0.39800000000000002</v>
      </c>
      <c r="BZ36" s="71">
        <v>619.78</v>
      </c>
      <c r="CA36" s="74">
        <v>0.13700000000000001</v>
      </c>
      <c r="CB36" s="71">
        <v>689.3</v>
      </c>
      <c r="CC36" s="74">
        <v>0.89900000000000002</v>
      </c>
      <c r="CD36" s="78">
        <v>33</v>
      </c>
      <c r="CE36" s="70">
        <v>17920</v>
      </c>
      <c r="CF36" s="74">
        <v>0.14399999999999999</v>
      </c>
      <c r="CG36" s="71">
        <v>18521.009999999998</v>
      </c>
      <c r="CH36" s="71">
        <v>-601.0099999999984</v>
      </c>
      <c r="CI36" s="74">
        <v>-3.2000000000000028E-2</v>
      </c>
      <c r="CJ36" s="71">
        <v>3571.97</v>
      </c>
      <c r="CK36" s="74">
        <v>0.19900000000000001</v>
      </c>
      <c r="CL36" s="71">
        <v>3778.27</v>
      </c>
      <c r="CM36" s="74">
        <v>0.94499999999999995</v>
      </c>
      <c r="CN36" s="78">
        <v>21</v>
      </c>
      <c r="CO36" s="70">
        <v>6580</v>
      </c>
      <c r="CP36" s="74">
        <v>5.2999999999999999E-2</v>
      </c>
      <c r="CQ36" s="71">
        <v>7233.3</v>
      </c>
      <c r="CR36" s="71">
        <v>-653.30000000000018</v>
      </c>
      <c r="CS36" s="74">
        <v>-8.9999999999999969E-2</v>
      </c>
      <c r="CT36" s="71">
        <v>2026.98</v>
      </c>
      <c r="CU36" s="74">
        <v>0.308</v>
      </c>
      <c r="CV36" s="71">
        <v>1819.8</v>
      </c>
      <c r="CW36" s="74">
        <v>1.1140000000000001</v>
      </c>
      <c r="CX36" s="78">
        <v>13</v>
      </c>
      <c r="CY36" s="70">
        <v>4050</v>
      </c>
      <c r="CZ36" s="74">
        <v>3.3000000000000002E-2</v>
      </c>
      <c r="DA36" s="71">
        <v>5626.39</v>
      </c>
      <c r="DB36" s="71">
        <v>-1576.3900000000003</v>
      </c>
      <c r="DC36" s="74">
        <v>-0.28000000000000003</v>
      </c>
      <c r="DD36" s="71">
        <v>2764.91</v>
      </c>
      <c r="DE36" s="74">
        <v>0.68300000000000005</v>
      </c>
      <c r="DF36" s="71">
        <v>2469.1999999999998</v>
      </c>
      <c r="DG36" s="74">
        <v>1.1200000000000001</v>
      </c>
      <c r="DH36" s="78">
        <v>16</v>
      </c>
      <c r="DI36" s="70">
        <v>12476.15</v>
      </c>
      <c r="DJ36" s="74">
        <v>0.1</v>
      </c>
      <c r="DK36" s="71">
        <v>25207.62</v>
      </c>
      <c r="DL36" s="71">
        <v>-12731.47</v>
      </c>
      <c r="DM36" s="83">
        <v>-0.505</v>
      </c>
      <c r="DN36" s="71">
        <v>9351.99</v>
      </c>
      <c r="DO36" s="74">
        <v>0.75</v>
      </c>
      <c r="DP36" s="71">
        <v>11688.94</v>
      </c>
      <c r="DQ36" s="74">
        <v>0.8</v>
      </c>
      <c r="DR36" s="78">
        <v>29</v>
      </c>
      <c r="DS36" s="70">
        <v>7926</v>
      </c>
      <c r="DT36" s="74">
        <v>6.4000000000000001E-2</v>
      </c>
      <c r="DU36" s="71">
        <v>12297.26</v>
      </c>
      <c r="DV36" s="71">
        <v>-4371.26</v>
      </c>
      <c r="DW36" s="83">
        <v>-0.35499999999999998</v>
      </c>
      <c r="DX36" s="71">
        <v>5620.95</v>
      </c>
      <c r="DY36" s="74">
        <v>0.70899999999999996</v>
      </c>
      <c r="DZ36" s="71">
        <v>7525.93</v>
      </c>
      <c r="EA36" s="74">
        <v>0.747</v>
      </c>
      <c r="EB36" s="78">
        <v>36</v>
      </c>
      <c r="EC36" s="70">
        <v>7046</v>
      </c>
      <c r="ED36" s="74">
        <v>5.7000000000000002E-2</v>
      </c>
      <c r="EE36" s="71">
        <v>10922.4</v>
      </c>
      <c r="EF36" s="71">
        <v>-3876.3999999999996</v>
      </c>
      <c r="EG36" s="83">
        <v>-0.35499999999999998</v>
      </c>
      <c r="EH36" s="71">
        <v>4746.7299999999996</v>
      </c>
      <c r="EI36" s="74">
        <v>0.67400000000000004</v>
      </c>
      <c r="EJ36" s="71">
        <v>6868.4</v>
      </c>
      <c r="EK36" s="74">
        <v>0.69099999999999995</v>
      </c>
      <c r="EL36" s="78">
        <v>35</v>
      </c>
      <c r="EM36" s="70">
        <v>380</v>
      </c>
      <c r="EN36" s="74">
        <v>3.0000000000000001E-3</v>
      </c>
      <c r="EO36" s="71">
        <v>562.75</v>
      </c>
      <c r="EP36" s="71">
        <v>-182.75</v>
      </c>
      <c r="EQ36" s="83">
        <v>-0.32499999999999996</v>
      </c>
      <c r="ER36" s="71">
        <v>235.12</v>
      </c>
      <c r="ES36" s="74">
        <v>0.61899999999999999</v>
      </c>
      <c r="ET36" s="71">
        <v>248.3</v>
      </c>
      <c r="EU36" s="74">
        <v>0.94699999999999995</v>
      </c>
      <c r="EV36" s="78">
        <v>23</v>
      </c>
      <c r="EW36" s="70">
        <v>2310</v>
      </c>
      <c r="EX36" s="74">
        <v>1.9E-2</v>
      </c>
      <c r="EY36" s="71">
        <v>9842.85</v>
      </c>
      <c r="EZ36" s="71">
        <v>-7532.85</v>
      </c>
      <c r="FA36" s="83">
        <v>-0.76500000000000001</v>
      </c>
      <c r="FB36" s="71">
        <v>3218.7</v>
      </c>
      <c r="FC36" s="74">
        <v>1.393</v>
      </c>
      <c r="FD36" s="71">
        <v>2826.2</v>
      </c>
      <c r="FE36" s="74">
        <v>1.139</v>
      </c>
      <c r="FF36" s="78">
        <v>20</v>
      </c>
      <c r="FG36" s="70">
        <v>510</v>
      </c>
      <c r="FH36" s="74">
        <v>4.0000000000000001E-3</v>
      </c>
      <c r="FI36" s="71">
        <v>151.13</v>
      </c>
      <c r="FJ36" s="71">
        <v>358.87</v>
      </c>
      <c r="FK36" s="83">
        <v>2.375</v>
      </c>
      <c r="FL36" s="71">
        <v>10.01</v>
      </c>
      <c r="FM36" s="74">
        <v>0.02</v>
      </c>
      <c r="FN36" s="71">
        <v>141.4</v>
      </c>
      <c r="FO36" s="74">
        <v>7.0999999999999994E-2</v>
      </c>
      <c r="FP36" s="78">
        <v>19</v>
      </c>
      <c r="FQ36" s="70">
        <v>1800</v>
      </c>
      <c r="FR36" s="74">
        <v>1.4E-2</v>
      </c>
      <c r="FS36" s="71">
        <v>9691.73</v>
      </c>
      <c r="FT36" s="71">
        <v>-7891.73</v>
      </c>
      <c r="FU36" s="83">
        <v>-0.81400000000000006</v>
      </c>
      <c r="FV36" s="71">
        <v>3208.69</v>
      </c>
      <c r="FW36" s="74">
        <v>1.7829999999999999</v>
      </c>
      <c r="FX36" s="71">
        <v>2684.9</v>
      </c>
      <c r="FY36" s="74">
        <v>1.1950000000000001</v>
      </c>
      <c r="FZ36" s="78">
        <v>17</v>
      </c>
      <c r="GA36" s="70">
        <v>0</v>
      </c>
      <c r="GB36" s="74">
        <v>0</v>
      </c>
      <c r="GC36" s="71">
        <v>876.23</v>
      </c>
      <c r="GD36" s="71">
        <v>0</v>
      </c>
      <c r="GE36" s="83">
        <v>0</v>
      </c>
      <c r="GF36" s="71">
        <v>169.51</v>
      </c>
      <c r="GG36" s="74">
        <v>0</v>
      </c>
      <c r="GH36" s="71">
        <v>0</v>
      </c>
      <c r="GI36" s="74">
        <v>0</v>
      </c>
      <c r="GJ36" s="78" t="s">
        <v>75</v>
      </c>
      <c r="GK36" s="70">
        <v>0</v>
      </c>
      <c r="GL36" s="74">
        <v>0</v>
      </c>
      <c r="GM36" s="71">
        <v>816.49</v>
      </c>
      <c r="GN36" s="71">
        <v>0</v>
      </c>
      <c r="GO36" s="83">
        <v>0</v>
      </c>
      <c r="GP36" s="71">
        <v>259.64</v>
      </c>
      <c r="GQ36" s="74">
        <v>0</v>
      </c>
      <c r="GR36" s="71">
        <v>169.9</v>
      </c>
      <c r="GS36" s="74">
        <v>1.528</v>
      </c>
      <c r="GT36" s="78">
        <v>14</v>
      </c>
      <c r="GV36" s="81">
        <v>104350.65000000001</v>
      </c>
      <c r="GW36" s="81">
        <v>48851.62</v>
      </c>
      <c r="GX36" s="81">
        <v>43732.4</v>
      </c>
      <c r="GY36" s="82">
        <v>0.46800000000000003</v>
      </c>
      <c r="GZ36" s="82">
        <v>1.117</v>
      </c>
      <c r="HA36" s="1">
        <v>7</v>
      </c>
      <c r="HB36" s="1">
        <v>13</v>
      </c>
    </row>
    <row r="37" spans="1:210" ht="11.25" customHeight="1" x14ac:dyDescent="0.15">
      <c r="A37" s="68">
        <v>29</v>
      </c>
      <c r="B37" s="69" t="s">
        <v>59</v>
      </c>
      <c r="C37" s="70">
        <v>199002.2</v>
      </c>
      <c r="D37" s="73">
        <v>135336.80000000002</v>
      </c>
      <c r="E37" s="71">
        <v>158518.28</v>
      </c>
      <c r="F37" s="71">
        <v>40483.920000000013</v>
      </c>
      <c r="G37" s="72">
        <v>0.25499999999999989</v>
      </c>
      <c r="H37" s="71">
        <v>80630.679999999993</v>
      </c>
      <c r="I37" s="74">
        <v>0.40500000000000003</v>
      </c>
      <c r="J37" s="75">
        <v>12</v>
      </c>
      <c r="K37" s="71">
        <v>75308.600000000006</v>
      </c>
      <c r="L37" s="74">
        <v>1.0707</v>
      </c>
      <c r="M37" s="75">
        <v>19</v>
      </c>
      <c r="N37" s="76">
        <v>0.47507833165991964</v>
      </c>
      <c r="O37" s="77">
        <v>60270.439999999988</v>
      </c>
      <c r="P37" s="74">
        <v>0.44500000000000001</v>
      </c>
      <c r="Q37" s="75">
        <v>9</v>
      </c>
      <c r="R37" s="77">
        <v>65225.3</v>
      </c>
      <c r="S37" s="83">
        <v>0.92400000000000004</v>
      </c>
      <c r="T37" s="75">
        <v>35</v>
      </c>
      <c r="U37" s="70">
        <v>151681.5</v>
      </c>
      <c r="V37" s="74">
        <v>0.76200000000000001</v>
      </c>
      <c r="W37" s="71">
        <v>148340.74</v>
      </c>
      <c r="X37" s="71">
        <v>3340.7600000000093</v>
      </c>
      <c r="Y37" s="83">
        <v>2.2999999999999909E-2</v>
      </c>
      <c r="Z37" s="71">
        <v>65787.679999999993</v>
      </c>
      <c r="AA37" s="74">
        <v>0.434</v>
      </c>
      <c r="AB37" s="75">
        <v>14</v>
      </c>
      <c r="AC37" s="71">
        <v>67731.199999999997</v>
      </c>
      <c r="AD37" s="74">
        <v>0.97130000000000005</v>
      </c>
      <c r="AE37" s="78">
        <v>34</v>
      </c>
      <c r="AF37" s="70">
        <v>42400.2</v>
      </c>
      <c r="AG37" s="74">
        <v>0.21299999999999999</v>
      </c>
      <c r="AH37" s="71">
        <v>42980.78</v>
      </c>
      <c r="AI37" s="71">
        <v>-580.58000000000175</v>
      </c>
      <c r="AJ37" s="74">
        <v>-1.4000000000000012E-2</v>
      </c>
      <c r="AK37" s="71">
        <v>19222.25</v>
      </c>
      <c r="AL37" s="74">
        <v>0.45300000000000001</v>
      </c>
      <c r="AM37" s="75">
        <v>12</v>
      </c>
      <c r="AN37" s="71">
        <v>16718.900000000001</v>
      </c>
      <c r="AO37" s="74">
        <v>1.1496999999999999</v>
      </c>
      <c r="AP37" s="75">
        <v>22</v>
      </c>
      <c r="AQ37" s="70">
        <v>23652.3</v>
      </c>
      <c r="AR37" s="74">
        <v>0.11899999999999999</v>
      </c>
      <c r="AS37" s="71">
        <v>22573.62</v>
      </c>
      <c r="AT37" s="71">
        <v>1078.6800000000003</v>
      </c>
      <c r="AU37" s="74">
        <v>4.8000000000000043E-2</v>
      </c>
      <c r="AV37" s="71">
        <v>11222.88</v>
      </c>
      <c r="AW37" s="74">
        <v>0.47399999999999998</v>
      </c>
      <c r="AX37" s="71">
        <v>9276.6</v>
      </c>
      <c r="AY37" s="74">
        <v>1.21</v>
      </c>
      <c r="AZ37" s="78">
        <v>10</v>
      </c>
      <c r="BA37" s="70">
        <v>49004</v>
      </c>
      <c r="BB37" s="74">
        <v>0.246</v>
      </c>
      <c r="BC37" s="71">
        <v>45242.17</v>
      </c>
      <c r="BD37" s="71">
        <v>3761.8300000000017</v>
      </c>
      <c r="BE37" s="74">
        <v>8.2999999999999963E-2</v>
      </c>
      <c r="BF37" s="71">
        <v>28911.69</v>
      </c>
      <c r="BG37" s="74">
        <v>0.59</v>
      </c>
      <c r="BH37" s="71">
        <v>35372</v>
      </c>
      <c r="BI37" s="74">
        <v>0.81699999999999995</v>
      </c>
      <c r="BJ37" s="78">
        <v>26</v>
      </c>
      <c r="BK37" s="70">
        <v>932</v>
      </c>
      <c r="BL37" s="74">
        <v>5.0000000000000001E-3</v>
      </c>
      <c r="BM37" s="71">
        <v>1600.13</v>
      </c>
      <c r="BN37" s="71">
        <v>-668.13000000000011</v>
      </c>
      <c r="BO37" s="74">
        <v>-0.41800000000000004</v>
      </c>
      <c r="BP37" s="71">
        <v>36.85</v>
      </c>
      <c r="BQ37" s="74">
        <v>0.04</v>
      </c>
      <c r="BR37" s="71">
        <v>817.7</v>
      </c>
      <c r="BS37" s="74">
        <v>4.4999999999999998E-2</v>
      </c>
      <c r="BT37" s="78">
        <v>40</v>
      </c>
      <c r="BU37" s="70">
        <v>4077</v>
      </c>
      <c r="BV37" s="74">
        <v>0.02</v>
      </c>
      <c r="BW37" s="71">
        <v>4845.88</v>
      </c>
      <c r="BX37" s="71">
        <v>-768.88000000000011</v>
      </c>
      <c r="BY37" s="74">
        <v>-0.15900000000000003</v>
      </c>
      <c r="BZ37" s="71">
        <v>606.61</v>
      </c>
      <c r="CA37" s="74">
        <v>0.14899999999999999</v>
      </c>
      <c r="CB37" s="71">
        <v>211.9</v>
      </c>
      <c r="CC37" s="74" t="s">
        <v>77</v>
      </c>
      <c r="CD37" s="78">
        <v>1</v>
      </c>
      <c r="CE37" s="70">
        <v>14604</v>
      </c>
      <c r="CF37" s="74">
        <v>7.2999999999999995E-2</v>
      </c>
      <c r="CG37" s="71">
        <v>13866.99</v>
      </c>
      <c r="CH37" s="71">
        <v>737.01000000000022</v>
      </c>
      <c r="CI37" s="74">
        <v>5.2999999999999936E-2</v>
      </c>
      <c r="CJ37" s="71">
        <v>1990.5</v>
      </c>
      <c r="CK37" s="74">
        <v>0.13600000000000001</v>
      </c>
      <c r="CL37" s="71">
        <v>1341.52</v>
      </c>
      <c r="CM37" s="74">
        <v>1.484</v>
      </c>
      <c r="CN37" s="78">
        <v>1</v>
      </c>
      <c r="CO37" s="70">
        <v>13415</v>
      </c>
      <c r="CP37" s="74">
        <v>6.7000000000000004E-2</v>
      </c>
      <c r="CQ37" s="71">
        <v>13248.19</v>
      </c>
      <c r="CR37" s="71">
        <v>166.80999999999949</v>
      </c>
      <c r="CS37" s="74">
        <v>1.2999999999999901E-2</v>
      </c>
      <c r="CT37" s="71">
        <v>2084.2800000000002</v>
      </c>
      <c r="CU37" s="74">
        <v>0.155</v>
      </c>
      <c r="CV37" s="71">
        <v>1873.6</v>
      </c>
      <c r="CW37" s="74">
        <v>1.1120000000000001</v>
      </c>
      <c r="CX37" s="78">
        <v>14</v>
      </c>
      <c r="CY37" s="70">
        <v>3597</v>
      </c>
      <c r="CZ37" s="74">
        <v>1.7999999999999999E-2</v>
      </c>
      <c r="DA37" s="71">
        <v>3981.9</v>
      </c>
      <c r="DB37" s="71">
        <v>-384.90000000000009</v>
      </c>
      <c r="DC37" s="74">
        <v>-9.6999999999999975E-2</v>
      </c>
      <c r="DD37" s="71">
        <v>1712.62</v>
      </c>
      <c r="DE37" s="74">
        <v>0.47599999999999998</v>
      </c>
      <c r="DF37" s="71">
        <v>2119</v>
      </c>
      <c r="DG37" s="74">
        <v>0.80800000000000005</v>
      </c>
      <c r="DH37" s="78">
        <v>39</v>
      </c>
      <c r="DI37" s="70">
        <v>47320.7</v>
      </c>
      <c r="DJ37" s="74">
        <v>0.23799999999999999</v>
      </c>
      <c r="DK37" s="71">
        <v>10177.540000000001</v>
      </c>
      <c r="DL37" s="71">
        <v>37143.159999999996</v>
      </c>
      <c r="DM37" s="83">
        <v>3.6500000000000004</v>
      </c>
      <c r="DN37" s="71">
        <v>14842.99</v>
      </c>
      <c r="DO37" s="74">
        <v>0.314</v>
      </c>
      <c r="DP37" s="71">
        <v>7577.43</v>
      </c>
      <c r="DQ37" s="74" t="s">
        <v>88</v>
      </c>
      <c r="DR37" s="78">
        <v>5</v>
      </c>
      <c r="DS37" s="70">
        <v>6830.6</v>
      </c>
      <c r="DT37" s="74">
        <v>3.4000000000000002E-2</v>
      </c>
      <c r="DU37" s="71">
        <v>7205.43</v>
      </c>
      <c r="DV37" s="71">
        <v>-374.82999999999993</v>
      </c>
      <c r="DW37" s="83">
        <v>-5.2000000000000046E-2</v>
      </c>
      <c r="DX37" s="71">
        <v>5075.99</v>
      </c>
      <c r="DY37" s="74">
        <v>0.74299999999999999</v>
      </c>
      <c r="DZ37" s="71">
        <v>5899.62</v>
      </c>
      <c r="EA37" s="74">
        <v>0.86</v>
      </c>
      <c r="EB37" s="78">
        <v>29</v>
      </c>
      <c r="EC37" s="70">
        <v>6170</v>
      </c>
      <c r="ED37" s="74">
        <v>3.1E-2</v>
      </c>
      <c r="EE37" s="71">
        <v>6503.96</v>
      </c>
      <c r="EF37" s="71">
        <v>-333.96000000000004</v>
      </c>
      <c r="EG37" s="83">
        <v>-5.1000000000000045E-2</v>
      </c>
      <c r="EH37" s="71">
        <v>4688.7700000000004</v>
      </c>
      <c r="EI37" s="74">
        <v>0.76</v>
      </c>
      <c r="EJ37" s="71">
        <v>5510</v>
      </c>
      <c r="EK37" s="74">
        <v>0.85099999999999998</v>
      </c>
      <c r="EL37" s="78">
        <v>26</v>
      </c>
      <c r="EM37" s="70">
        <v>484.8</v>
      </c>
      <c r="EN37" s="74">
        <v>2E-3</v>
      </c>
      <c r="EO37" s="71">
        <v>675.47</v>
      </c>
      <c r="EP37" s="71">
        <v>-190.67000000000002</v>
      </c>
      <c r="EQ37" s="83">
        <v>-0.28200000000000003</v>
      </c>
      <c r="ER37" s="71">
        <v>327.22000000000003</v>
      </c>
      <c r="ES37" s="74">
        <v>0.67500000000000004</v>
      </c>
      <c r="ET37" s="71">
        <v>389.6</v>
      </c>
      <c r="EU37" s="74">
        <v>0.84</v>
      </c>
      <c r="EV37" s="78">
        <v>31</v>
      </c>
      <c r="EW37" s="70">
        <v>40013.1</v>
      </c>
      <c r="EX37" s="74">
        <v>0.20100000000000001</v>
      </c>
      <c r="EY37" s="71">
        <v>1691.24</v>
      </c>
      <c r="EZ37" s="71">
        <v>38321.86</v>
      </c>
      <c r="FA37" s="83">
        <v>22.658999999999999</v>
      </c>
      <c r="FB37" s="71">
        <v>9118.5</v>
      </c>
      <c r="FC37" s="74">
        <v>0.22800000000000001</v>
      </c>
      <c r="FD37" s="71">
        <v>806.2</v>
      </c>
      <c r="FE37" s="74" t="s">
        <v>105</v>
      </c>
      <c r="FF37" s="78">
        <v>3</v>
      </c>
      <c r="FG37" s="70">
        <v>3000</v>
      </c>
      <c r="FH37" s="74">
        <v>1.4999999999999999E-2</v>
      </c>
      <c r="FI37" s="71">
        <v>0</v>
      </c>
      <c r="FJ37" s="71">
        <v>0</v>
      </c>
      <c r="FK37" s="83">
        <v>0</v>
      </c>
      <c r="FL37" s="71">
        <v>231.58</v>
      </c>
      <c r="FM37" s="74">
        <v>7.6999999999999999E-2</v>
      </c>
      <c r="FN37" s="71">
        <v>0</v>
      </c>
      <c r="FO37" s="74">
        <v>0</v>
      </c>
      <c r="FP37" s="78" t="s">
        <v>75</v>
      </c>
      <c r="FQ37" s="70">
        <v>37013.1</v>
      </c>
      <c r="FR37" s="74">
        <v>0.186</v>
      </c>
      <c r="FS37" s="71">
        <v>1691.24</v>
      </c>
      <c r="FT37" s="71">
        <v>35321.86</v>
      </c>
      <c r="FU37" s="83">
        <v>20.885000000000002</v>
      </c>
      <c r="FV37" s="71">
        <v>8886.8799999999992</v>
      </c>
      <c r="FW37" s="74">
        <v>0.24</v>
      </c>
      <c r="FX37" s="71">
        <v>806.2</v>
      </c>
      <c r="FY37" s="74" t="s">
        <v>106</v>
      </c>
      <c r="FZ37" s="78">
        <v>3</v>
      </c>
      <c r="GA37" s="70">
        <v>0</v>
      </c>
      <c r="GB37" s="74">
        <v>0</v>
      </c>
      <c r="GC37" s="71">
        <v>39.659999999999997</v>
      </c>
      <c r="GD37" s="71">
        <v>0</v>
      </c>
      <c r="GE37" s="83">
        <v>0</v>
      </c>
      <c r="GF37" s="71">
        <v>18.86</v>
      </c>
      <c r="GG37" s="74">
        <v>0</v>
      </c>
      <c r="GH37" s="71">
        <v>0.5</v>
      </c>
      <c r="GI37" s="74" t="s">
        <v>107</v>
      </c>
      <c r="GJ37" s="78">
        <v>2</v>
      </c>
      <c r="GK37" s="70">
        <v>150</v>
      </c>
      <c r="GL37" s="74">
        <v>1E-3</v>
      </c>
      <c r="GM37" s="71">
        <v>490.7</v>
      </c>
      <c r="GN37" s="71">
        <v>-340.7</v>
      </c>
      <c r="GO37" s="83">
        <v>-0.69399999999999995</v>
      </c>
      <c r="GP37" s="71">
        <v>345.4</v>
      </c>
      <c r="GQ37" s="74">
        <v>2.3029999999999999</v>
      </c>
      <c r="GR37" s="71">
        <v>120.8</v>
      </c>
      <c r="GS37" s="74" t="s">
        <v>77</v>
      </c>
      <c r="GT37" s="78">
        <v>4</v>
      </c>
      <c r="GV37" s="81">
        <v>135336.80000000002</v>
      </c>
      <c r="GW37" s="81">
        <v>60270.439999999988</v>
      </c>
      <c r="GX37" s="81">
        <v>65225.3</v>
      </c>
      <c r="GY37" s="82">
        <v>0.44500000000000001</v>
      </c>
      <c r="GZ37" s="82">
        <v>0.92400000000000004</v>
      </c>
      <c r="HA37" s="1">
        <v>9</v>
      </c>
      <c r="HB37" s="1">
        <v>35</v>
      </c>
    </row>
    <row r="38" spans="1:210" ht="11.25" customHeight="1" x14ac:dyDescent="0.15">
      <c r="A38" s="68">
        <v>30</v>
      </c>
      <c r="B38" s="69" t="s">
        <v>60</v>
      </c>
      <c r="C38" s="70">
        <v>591049.80000000005</v>
      </c>
      <c r="D38" s="73">
        <v>544723.4</v>
      </c>
      <c r="E38" s="71">
        <v>591582.07999999996</v>
      </c>
      <c r="F38" s="71">
        <v>-532.27999999991152</v>
      </c>
      <c r="G38" s="72">
        <v>-1.0000000000000009E-3</v>
      </c>
      <c r="H38" s="71">
        <v>249717.44</v>
      </c>
      <c r="I38" s="74">
        <v>0.42199999999999999</v>
      </c>
      <c r="J38" s="75">
        <v>10</v>
      </c>
      <c r="K38" s="71">
        <v>237636</v>
      </c>
      <c r="L38" s="74">
        <v>1.0508</v>
      </c>
      <c r="M38" s="75">
        <v>24</v>
      </c>
      <c r="N38" s="76">
        <v>0.40169573763965266</v>
      </c>
      <c r="O38" s="77">
        <v>226889.71000000002</v>
      </c>
      <c r="P38" s="74">
        <v>0.41699999999999998</v>
      </c>
      <c r="Q38" s="75">
        <v>15</v>
      </c>
      <c r="R38" s="77">
        <v>218812.9</v>
      </c>
      <c r="S38" s="83">
        <v>1.0368999999999999</v>
      </c>
      <c r="T38" s="75">
        <v>22</v>
      </c>
      <c r="U38" s="70">
        <v>581954.4</v>
      </c>
      <c r="V38" s="74">
        <v>0.98499999999999999</v>
      </c>
      <c r="W38" s="71">
        <v>574655.30000000005</v>
      </c>
      <c r="X38" s="71">
        <v>7299.0999999999767</v>
      </c>
      <c r="Y38" s="83">
        <v>1.2999999999999901E-2</v>
      </c>
      <c r="Z38" s="71">
        <v>240725.95</v>
      </c>
      <c r="AA38" s="74">
        <v>0.41399999999999998</v>
      </c>
      <c r="AB38" s="75">
        <v>19</v>
      </c>
      <c r="AC38" s="71">
        <v>228864.8</v>
      </c>
      <c r="AD38" s="74">
        <v>1.0518000000000001</v>
      </c>
      <c r="AE38" s="78">
        <v>24</v>
      </c>
      <c r="AF38" s="70">
        <v>362983</v>
      </c>
      <c r="AG38" s="74">
        <v>0.61399999999999999</v>
      </c>
      <c r="AH38" s="71">
        <v>324346.09999999998</v>
      </c>
      <c r="AI38" s="71">
        <v>38636.900000000023</v>
      </c>
      <c r="AJ38" s="74">
        <v>0.11899999999999999</v>
      </c>
      <c r="AK38" s="71">
        <v>149146.66</v>
      </c>
      <c r="AL38" s="74">
        <v>0.41099999999999998</v>
      </c>
      <c r="AM38" s="75">
        <v>29</v>
      </c>
      <c r="AN38" s="71">
        <v>131458.70000000001</v>
      </c>
      <c r="AO38" s="74">
        <v>1.1346000000000001</v>
      </c>
      <c r="AP38" s="75">
        <v>25</v>
      </c>
      <c r="AQ38" s="70">
        <v>44233.4</v>
      </c>
      <c r="AR38" s="74">
        <v>7.4999999999999997E-2</v>
      </c>
      <c r="AS38" s="71">
        <v>42269.74</v>
      </c>
      <c r="AT38" s="71">
        <v>1963.6600000000035</v>
      </c>
      <c r="AU38" s="74">
        <v>4.6000000000000041E-2</v>
      </c>
      <c r="AV38" s="71">
        <v>20988.31</v>
      </c>
      <c r="AW38" s="74">
        <v>0.47399999999999998</v>
      </c>
      <c r="AX38" s="71">
        <v>17370.7</v>
      </c>
      <c r="AY38" s="74">
        <v>1.208</v>
      </c>
      <c r="AZ38" s="78">
        <v>32</v>
      </c>
      <c r="BA38" s="70">
        <v>38545</v>
      </c>
      <c r="BB38" s="74">
        <v>6.5000000000000002E-2</v>
      </c>
      <c r="BC38" s="71">
        <v>61994.28</v>
      </c>
      <c r="BD38" s="71">
        <v>-23449.279999999999</v>
      </c>
      <c r="BE38" s="74">
        <v>-0.378</v>
      </c>
      <c r="BF38" s="71">
        <v>42696.43</v>
      </c>
      <c r="BG38" s="74">
        <v>1.1080000000000001</v>
      </c>
      <c r="BH38" s="71">
        <v>48024</v>
      </c>
      <c r="BI38" s="74">
        <v>0.88900000000000001</v>
      </c>
      <c r="BJ38" s="78">
        <v>22</v>
      </c>
      <c r="BK38" s="70">
        <v>5775</v>
      </c>
      <c r="BL38" s="74">
        <v>0.01</v>
      </c>
      <c r="BM38" s="71">
        <v>10819.91</v>
      </c>
      <c r="BN38" s="71">
        <v>-5044.91</v>
      </c>
      <c r="BO38" s="74">
        <v>-0.46599999999999997</v>
      </c>
      <c r="BP38" s="71">
        <v>461.53</v>
      </c>
      <c r="BQ38" s="74">
        <v>0.08</v>
      </c>
      <c r="BR38" s="71">
        <v>5662.7</v>
      </c>
      <c r="BS38" s="74">
        <v>8.2000000000000003E-2</v>
      </c>
      <c r="BT38" s="78">
        <v>38</v>
      </c>
      <c r="BU38" s="70">
        <v>27117</v>
      </c>
      <c r="BV38" s="74">
        <v>4.5999999999999999E-2</v>
      </c>
      <c r="BW38" s="71">
        <v>28709.65</v>
      </c>
      <c r="BX38" s="71">
        <v>-1592.6500000000015</v>
      </c>
      <c r="BY38" s="74">
        <v>-5.5000000000000049E-2</v>
      </c>
      <c r="BZ38" s="71">
        <v>1840.86</v>
      </c>
      <c r="CA38" s="74">
        <v>6.8000000000000005E-2</v>
      </c>
      <c r="CB38" s="71">
        <v>1381.2</v>
      </c>
      <c r="CC38" s="74">
        <v>1.333</v>
      </c>
      <c r="CD38" s="78">
        <v>19</v>
      </c>
      <c r="CE38" s="70">
        <v>56222</v>
      </c>
      <c r="CF38" s="74">
        <v>9.5000000000000001E-2</v>
      </c>
      <c r="CG38" s="71">
        <v>53140.37</v>
      </c>
      <c r="CH38" s="71">
        <v>3081.6299999999974</v>
      </c>
      <c r="CI38" s="74">
        <v>5.8000000000000052E-2</v>
      </c>
      <c r="CJ38" s="71">
        <v>8955.5300000000007</v>
      </c>
      <c r="CK38" s="74">
        <v>0.159</v>
      </c>
      <c r="CL38" s="71">
        <v>9621.02</v>
      </c>
      <c r="CM38" s="74">
        <v>0.93100000000000005</v>
      </c>
      <c r="CN38" s="78">
        <v>22</v>
      </c>
      <c r="CO38" s="70">
        <v>33186</v>
      </c>
      <c r="CP38" s="74">
        <v>5.6000000000000001E-2</v>
      </c>
      <c r="CQ38" s="71">
        <v>33648.65</v>
      </c>
      <c r="CR38" s="71">
        <v>-462.65000000000146</v>
      </c>
      <c r="CS38" s="74">
        <v>-1.4000000000000012E-2</v>
      </c>
      <c r="CT38" s="71">
        <v>6546.38</v>
      </c>
      <c r="CU38" s="74">
        <v>0.19700000000000001</v>
      </c>
      <c r="CV38" s="71">
        <v>7138.7</v>
      </c>
      <c r="CW38" s="74">
        <v>0.91700000000000004</v>
      </c>
      <c r="CX38" s="78">
        <v>30</v>
      </c>
      <c r="CY38" s="70">
        <v>13893</v>
      </c>
      <c r="CZ38" s="74">
        <v>2.4E-2</v>
      </c>
      <c r="DA38" s="71">
        <v>19712.05</v>
      </c>
      <c r="DB38" s="71">
        <v>-5819.0499999999993</v>
      </c>
      <c r="DC38" s="74">
        <v>-0.29500000000000004</v>
      </c>
      <c r="DD38" s="71">
        <v>10090.200000000001</v>
      </c>
      <c r="DE38" s="74">
        <v>0.72599999999999998</v>
      </c>
      <c r="DF38" s="71">
        <v>8193.7000000000007</v>
      </c>
      <c r="DG38" s="74">
        <v>1.2310000000000001</v>
      </c>
      <c r="DH38" s="78">
        <v>6</v>
      </c>
      <c r="DI38" s="70">
        <v>9095.4</v>
      </c>
      <c r="DJ38" s="74">
        <v>1.4999999999999999E-2</v>
      </c>
      <c r="DK38" s="71">
        <v>16926.78</v>
      </c>
      <c r="DL38" s="71">
        <v>-7831.3799999999992</v>
      </c>
      <c r="DM38" s="83">
        <v>-0.46299999999999997</v>
      </c>
      <c r="DN38" s="71">
        <v>8991.49</v>
      </c>
      <c r="DO38" s="74">
        <v>0.98899999999999999</v>
      </c>
      <c r="DP38" s="71">
        <v>8771.27</v>
      </c>
      <c r="DQ38" s="74">
        <v>1.0249999999999999</v>
      </c>
      <c r="DR38" s="78">
        <v>15</v>
      </c>
      <c r="DS38" s="70">
        <v>5652.2</v>
      </c>
      <c r="DT38" s="74">
        <v>0.01</v>
      </c>
      <c r="DU38" s="71">
        <v>10435.709999999999</v>
      </c>
      <c r="DV38" s="71">
        <v>-4783.5099999999993</v>
      </c>
      <c r="DW38" s="83">
        <v>-0.45799999999999996</v>
      </c>
      <c r="DX38" s="71">
        <v>5610.91</v>
      </c>
      <c r="DY38" s="74">
        <v>0.99299999999999999</v>
      </c>
      <c r="DZ38" s="71">
        <v>5719.63</v>
      </c>
      <c r="EA38" s="74">
        <v>0.98099999999999998</v>
      </c>
      <c r="EB38" s="78">
        <v>13</v>
      </c>
      <c r="EC38" s="70">
        <v>3842.7</v>
      </c>
      <c r="ED38" s="74">
        <v>7.0000000000000001E-3</v>
      </c>
      <c r="EE38" s="71">
        <v>8076.07</v>
      </c>
      <c r="EF38" s="71">
        <v>-4233.37</v>
      </c>
      <c r="EG38" s="83">
        <v>-0.52400000000000002</v>
      </c>
      <c r="EH38" s="71">
        <v>4261.9399999999996</v>
      </c>
      <c r="EI38" s="74">
        <v>1.109</v>
      </c>
      <c r="EJ38" s="71">
        <v>4600.3</v>
      </c>
      <c r="EK38" s="74">
        <v>0.92600000000000005</v>
      </c>
      <c r="EL38" s="78">
        <v>19</v>
      </c>
      <c r="EM38" s="70">
        <v>1509.5</v>
      </c>
      <c r="EN38" s="74">
        <v>3.0000000000000001E-3</v>
      </c>
      <c r="EO38" s="71">
        <v>1216.83</v>
      </c>
      <c r="EP38" s="71">
        <v>292.67000000000007</v>
      </c>
      <c r="EQ38" s="83">
        <v>0.2410000000000001</v>
      </c>
      <c r="ER38" s="71">
        <v>769.68</v>
      </c>
      <c r="ES38" s="74">
        <v>0.51</v>
      </c>
      <c r="ET38" s="71">
        <v>660</v>
      </c>
      <c r="EU38" s="74">
        <v>1.1659999999999999</v>
      </c>
      <c r="EV38" s="78">
        <v>12</v>
      </c>
      <c r="EW38" s="70">
        <v>1500</v>
      </c>
      <c r="EX38" s="74">
        <v>3.0000000000000001E-3</v>
      </c>
      <c r="EY38" s="71">
        <v>3092.57</v>
      </c>
      <c r="EZ38" s="71">
        <v>-1592.5700000000002</v>
      </c>
      <c r="FA38" s="83">
        <v>-0.51500000000000001</v>
      </c>
      <c r="FB38" s="71">
        <v>1123.4000000000001</v>
      </c>
      <c r="FC38" s="74">
        <v>0.749</v>
      </c>
      <c r="FD38" s="71">
        <v>1171.9000000000001</v>
      </c>
      <c r="FE38" s="74">
        <v>0.95899999999999996</v>
      </c>
      <c r="FF38" s="78">
        <v>23</v>
      </c>
      <c r="FG38" s="70">
        <v>0</v>
      </c>
      <c r="FH38" s="74">
        <v>0</v>
      </c>
      <c r="FI38" s="71">
        <v>424.95</v>
      </c>
      <c r="FJ38" s="71">
        <v>0</v>
      </c>
      <c r="FK38" s="83">
        <v>0</v>
      </c>
      <c r="FL38" s="71">
        <v>0</v>
      </c>
      <c r="FM38" s="74">
        <v>0</v>
      </c>
      <c r="FN38" s="71">
        <v>0</v>
      </c>
      <c r="FO38" s="74">
        <v>0</v>
      </c>
      <c r="FP38" s="78" t="s">
        <v>75</v>
      </c>
      <c r="FQ38" s="70">
        <v>1500</v>
      </c>
      <c r="FR38" s="74">
        <v>3.0000000000000001E-3</v>
      </c>
      <c r="FS38" s="71">
        <v>2667.62</v>
      </c>
      <c r="FT38" s="71">
        <v>-1167.6199999999999</v>
      </c>
      <c r="FU38" s="83">
        <v>-0.43799999999999994</v>
      </c>
      <c r="FV38" s="71">
        <v>1123.3699999999999</v>
      </c>
      <c r="FW38" s="74">
        <v>0.749</v>
      </c>
      <c r="FX38" s="71">
        <v>1171.9000000000001</v>
      </c>
      <c r="FY38" s="74">
        <v>0.95899999999999996</v>
      </c>
      <c r="FZ38" s="78">
        <v>23</v>
      </c>
      <c r="GA38" s="70">
        <v>593</v>
      </c>
      <c r="GB38" s="74">
        <v>1E-3</v>
      </c>
      <c r="GC38" s="71">
        <v>746.14</v>
      </c>
      <c r="GD38" s="71">
        <v>-153.13999999999999</v>
      </c>
      <c r="GE38" s="83">
        <v>-0.20499999999999996</v>
      </c>
      <c r="GF38" s="71">
        <v>716.02</v>
      </c>
      <c r="GG38" s="74">
        <v>1.2070000000000001</v>
      </c>
      <c r="GH38" s="71">
        <v>280.5</v>
      </c>
      <c r="GI38" s="74" t="s">
        <v>83</v>
      </c>
      <c r="GJ38" s="78">
        <v>7</v>
      </c>
      <c r="GK38" s="70">
        <v>640</v>
      </c>
      <c r="GL38" s="74">
        <v>1E-3</v>
      </c>
      <c r="GM38" s="71">
        <v>1535.86</v>
      </c>
      <c r="GN38" s="71">
        <v>-895.8599999999999</v>
      </c>
      <c r="GO38" s="83">
        <v>-0.58299999999999996</v>
      </c>
      <c r="GP38" s="71">
        <v>836.18</v>
      </c>
      <c r="GQ38" s="74">
        <v>1.3069999999999999</v>
      </c>
      <c r="GR38" s="71">
        <v>587.6</v>
      </c>
      <c r="GS38" s="74">
        <v>1.423</v>
      </c>
      <c r="GT38" s="78">
        <v>17</v>
      </c>
      <c r="GV38" s="81">
        <v>544723.4</v>
      </c>
      <c r="GW38" s="81">
        <v>226889.71000000002</v>
      </c>
      <c r="GX38" s="81">
        <v>218812.9</v>
      </c>
      <c r="GY38" s="82">
        <v>0.41699999999999998</v>
      </c>
      <c r="GZ38" s="82">
        <v>1.0369999999999999</v>
      </c>
      <c r="HA38" s="1">
        <v>15</v>
      </c>
      <c r="HB38" s="1">
        <v>22</v>
      </c>
    </row>
    <row r="39" spans="1:210" ht="11.25" customHeight="1" x14ac:dyDescent="0.15">
      <c r="A39" s="68">
        <v>31</v>
      </c>
      <c r="B39" s="69" t="s">
        <v>61</v>
      </c>
      <c r="C39" s="70">
        <v>352413.09</v>
      </c>
      <c r="D39" s="73">
        <v>287044.89</v>
      </c>
      <c r="E39" s="71">
        <v>328460.14</v>
      </c>
      <c r="F39" s="71">
        <v>23952.950000000012</v>
      </c>
      <c r="G39" s="72">
        <v>7.2999999999999954E-2</v>
      </c>
      <c r="H39" s="71">
        <v>143315.94</v>
      </c>
      <c r="I39" s="74">
        <v>0.40699999999999997</v>
      </c>
      <c r="J39" s="75">
        <v>11</v>
      </c>
      <c r="K39" s="71">
        <v>152278.9</v>
      </c>
      <c r="L39" s="74">
        <v>0.94110000000000005</v>
      </c>
      <c r="M39" s="75">
        <v>37</v>
      </c>
      <c r="N39" s="76">
        <v>0.46361455000293184</v>
      </c>
      <c r="O39" s="77">
        <v>121133.59</v>
      </c>
      <c r="P39" s="74">
        <v>0.42199999999999999</v>
      </c>
      <c r="Q39" s="75">
        <v>14</v>
      </c>
      <c r="R39" s="77">
        <v>133111.70000000001</v>
      </c>
      <c r="S39" s="83">
        <v>0.91</v>
      </c>
      <c r="T39" s="75">
        <v>36</v>
      </c>
      <c r="U39" s="70">
        <v>316842.7</v>
      </c>
      <c r="V39" s="74">
        <v>0.89900000000000002</v>
      </c>
      <c r="W39" s="71">
        <v>314357.51</v>
      </c>
      <c r="X39" s="71">
        <v>2485.1900000000023</v>
      </c>
      <c r="Y39" s="83">
        <v>8.0000000000000071E-3</v>
      </c>
      <c r="Z39" s="71">
        <v>135323.01</v>
      </c>
      <c r="AA39" s="74">
        <v>0.42699999999999999</v>
      </c>
      <c r="AB39" s="75">
        <v>15</v>
      </c>
      <c r="AC39" s="71">
        <v>149414.9</v>
      </c>
      <c r="AD39" s="74">
        <v>0.90569999999999995</v>
      </c>
      <c r="AE39" s="78">
        <v>37</v>
      </c>
      <c r="AF39" s="70">
        <v>101554.3</v>
      </c>
      <c r="AG39" s="74">
        <v>0.28799999999999998</v>
      </c>
      <c r="AH39" s="71">
        <v>99850.04</v>
      </c>
      <c r="AI39" s="71">
        <v>1704.2600000000093</v>
      </c>
      <c r="AJ39" s="74">
        <v>1.6999999999999904E-2</v>
      </c>
      <c r="AK39" s="71">
        <v>33006.07</v>
      </c>
      <c r="AL39" s="74">
        <v>0.32500000000000001</v>
      </c>
      <c r="AM39" s="75">
        <v>40</v>
      </c>
      <c r="AN39" s="71">
        <v>36836.1</v>
      </c>
      <c r="AO39" s="74">
        <v>0.89600000000000002</v>
      </c>
      <c r="AP39" s="75">
        <v>40</v>
      </c>
      <c r="AQ39" s="70">
        <v>45113.8</v>
      </c>
      <c r="AR39" s="74">
        <v>0.128</v>
      </c>
      <c r="AS39" s="71">
        <v>43076.959999999999</v>
      </c>
      <c r="AT39" s="71">
        <v>2036.8400000000038</v>
      </c>
      <c r="AU39" s="74">
        <v>4.6999999999999931E-2</v>
      </c>
      <c r="AV39" s="71">
        <v>21406.09</v>
      </c>
      <c r="AW39" s="74">
        <v>0.47399999999999998</v>
      </c>
      <c r="AX39" s="71">
        <v>17702.400000000001</v>
      </c>
      <c r="AY39" s="74">
        <v>1.2090000000000001</v>
      </c>
      <c r="AZ39" s="78">
        <v>18</v>
      </c>
      <c r="BA39" s="70">
        <v>104513.5</v>
      </c>
      <c r="BB39" s="74">
        <v>0.29699999999999999</v>
      </c>
      <c r="BC39" s="71">
        <v>108720.51</v>
      </c>
      <c r="BD39" s="71">
        <v>-4207.0099999999948</v>
      </c>
      <c r="BE39" s="74">
        <v>-3.9000000000000035E-2</v>
      </c>
      <c r="BF39" s="71">
        <v>70346.240000000005</v>
      </c>
      <c r="BG39" s="74">
        <v>0.67300000000000004</v>
      </c>
      <c r="BH39" s="71">
        <v>82606.7</v>
      </c>
      <c r="BI39" s="74">
        <v>0.85199999999999998</v>
      </c>
      <c r="BJ39" s="78">
        <v>23</v>
      </c>
      <c r="BK39" s="70">
        <v>2684</v>
      </c>
      <c r="BL39" s="74">
        <v>8.0000000000000002E-3</v>
      </c>
      <c r="BM39" s="71">
        <v>4031.84</v>
      </c>
      <c r="BN39" s="71">
        <v>-1347.8400000000001</v>
      </c>
      <c r="BO39" s="74">
        <v>-0.33399999999999996</v>
      </c>
      <c r="BP39" s="71">
        <v>717.34</v>
      </c>
      <c r="BQ39" s="74">
        <v>0.26700000000000002</v>
      </c>
      <c r="BR39" s="71">
        <v>2133</v>
      </c>
      <c r="BS39" s="74">
        <v>0.33600000000000002</v>
      </c>
      <c r="BT39" s="78">
        <v>11</v>
      </c>
      <c r="BU39" s="70">
        <v>4565</v>
      </c>
      <c r="BV39" s="74">
        <v>1.2999999999999999E-2</v>
      </c>
      <c r="BW39" s="71">
        <v>5775.37</v>
      </c>
      <c r="BX39" s="71">
        <v>-1210.3699999999999</v>
      </c>
      <c r="BY39" s="74">
        <v>-0.20999999999999996</v>
      </c>
      <c r="BZ39" s="71">
        <v>23.94</v>
      </c>
      <c r="CA39" s="74">
        <v>5.0000000000000001E-3</v>
      </c>
      <c r="CB39" s="71">
        <v>128.9</v>
      </c>
      <c r="CC39" s="74">
        <v>0.186</v>
      </c>
      <c r="CD39" s="78">
        <v>38</v>
      </c>
      <c r="CE39" s="70">
        <v>27189</v>
      </c>
      <c r="CF39" s="74">
        <v>7.6999999999999999E-2</v>
      </c>
      <c r="CG39" s="71">
        <v>24287.43</v>
      </c>
      <c r="CH39" s="71">
        <v>2901.5699999999997</v>
      </c>
      <c r="CI39" s="74">
        <v>0.11899999999999999</v>
      </c>
      <c r="CJ39" s="71">
        <v>3578.84</v>
      </c>
      <c r="CK39" s="74">
        <v>0.13200000000000001</v>
      </c>
      <c r="CL39" s="71">
        <v>3720.03</v>
      </c>
      <c r="CM39" s="74">
        <v>0.96199999999999997</v>
      </c>
      <c r="CN39" s="78">
        <v>18</v>
      </c>
      <c r="CO39" s="70">
        <v>25272.1</v>
      </c>
      <c r="CP39" s="74">
        <v>7.1999999999999995E-2</v>
      </c>
      <c r="CQ39" s="71">
        <v>22821.35</v>
      </c>
      <c r="CR39" s="71">
        <v>2450.75</v>
      </c>
      <c r="CS39" s="74">
        <v>0.10699999999999998</v>
      </c>
      <c r="CT39" s="71">
        <v>3534</v>
      </c>
      <c r="CU39" s="74">
        <v>0.14000000000000001</v>
      </c>
      <c r="CV39" s="71">
        <v>3456.2</v>
      </c>
      <c r="CW39" s="74">
        <v>1.0229999999999999</v>
      </c>
      <c r="CX39" s="78">
        <v>20</v>
      </c>
      <c r="CY39" s="70">
        <v>5951</v>
      </c>
      <c r="CZ39" s="74">
        <v>1.7000000000000001E-2</v>
      </c>
      <c r="DA39" s="71">
        <v>5786.27</v>
      </c>
      <c r="DB39" s="71">
        <v>164.72999999999956</v>
      </c>
      <c r="DC39" s="74">
        <v>2.8000000000000025E-2</v>
      </c>
      <c r="DD39" s="71">
        <v>2710.5</v>
      </c>
      <c r="DE39" s="74">
        <v>0.45500000000000002</v>
      </c>
      <c r="DF39" s="71">
        <v>2825.3</v>
      </c>
      <c r="DG39" s="74">
        <v>0.95899999999999996</v>
      </c>
      <c r="DH39" s="78">
        <v>34</v>
      </c>
      <c r="DI39" s="70">
        <v>35570.410000000003</v>
      </c>
      <c r="DJ39" s="74">
        <v>0.10100000000000001</v>
      </c>
      <c r="DK39" s="71">
        <v>14102.63</v>
      </c>
      <c r="DL39" s="71">
        <v>21467.780000000006</v>
      </c>
      <c r="DM39" s="83">
        <v>1.5219999999999998</v>
      </c>
      <c r="DN39" s="71">
        <v>7992.93</v>
      </c>
      <c r="DO39" s="74">
        <v>0.22500000000000001</v>
      </c>
      <c r="DP39" s="71">
        <v>2864</v>
      </c>
      <c r="DQ39" s="74" t="s">
        <v>89</v>
      </c>
      <c r="DR39" s="78">
        <v>2</v>
      </c>
      <c r="DS39" s="70">
        <v>12642</v>
      </c>
      <c r="DT39" s="74">
        <v>3.5999999999999997E-2</v>
      </c>
      <c r="DU39" s="71">
        <v>7283.79</v>
      </c>
      <c r="DV39" s="71">
        <v>5358.21</v>
      </c>
      <c r="DW39" s="83">
        <v>0.73599999999999999</v>
      </c>
      <c r="DX39" s="71">
        <v>4577.62</v>
      </c>
      <c r="DY39" s="74">
        <v>0.36199999999999999</v>
      </c>
      <c r="DZ39" s="71">
        <v>970.4</v>
      </c>
      <c r="EA39" s="74" t="s">
        <v>93</v>
      </c>
      <c r="EB39" s="78">
        <v>1</v>
      </c>
      <c r="EC39" s="70">
        <v>12200</v>
      </c>
      <c r="ED39" s="74">
        <v>3.5000000000000003E-2</v>
      </c>
      <c r="EE39" s="71">
        <v>8548.5400000000009</v>
      </c>
      <c r="EF39" s="71">
        <v>3651.4599999999991</v>
      </c>
      <c r="EG39" s="83">
        <v>0.42700000000000005</v>
      </c>
      <c r="EH39" s="71">
        <v>4269.88</v>
      </c>
      <c r="EI39" s="74">
        <v>0.35</v>
      </c>
      <c r="EJ39" s="71">
        <v>2628.8</v>
      </c>
      <c r="EK39" s="74">
        <v>1.6240000000000001</v>
      </c>
      <c r="EL39" s="78">
        <v>3</v>
      </c>
      <c r="EM39" s="70">
        <v>432</v>
      </c>
      <c r="EN39" s="74">
        <v>1E-3</v>
      </c>
      <c r="EO39" s="71">
        <v>-1307.8499999999999</v>
      </c>
      <c r="EP39" s="71">
        <v>0</v>
      </c>
      <c r="EQ39" s="83">
        <v>0</v>
      </c>
      <c r="ER39" s="71">
        <v>304.67</v>
      </c>
      <c r="ES39" s="74">
        <v>0.70499999999999996</v>
      </c>
      <c r="ET39" s="71">
        <v>-1692.5</v>
      </c>
      <c r="EU39" s="74">
        <v>0</v>
      </c>
      <c r="EV39" s="78" t="s">
        <v>75</v>
      </c>
      <c r="EW39" s="70">
        <v>20254.400000000001</v>
      </c>
      <c r="EX39" s="74">
        <v>5.7000000000000002E-2</v>
      </c>
      <c r="EY39" s="71">
        <v>5499.9</v>
      </c>
      <c r="EZ39" s="71">
        <v>14754.500000000002</v>
      </c>
      <c r="FA39" s="83">
        <v>2.6829999999999998</v>
      </c>
      <c r="FB39" s="71">
        <v>643.29999999999995</v>
      </c>
      <c r="FC39" s="74">
        <v>3.2000000000000001E-2</v>
      </c>
      <c r="FD39" s="71">
        <v>1374.5</v>
      </c>
      <c r="FE39" s="74">
        <v>0.46800000000000003</v>
      </c>
      <c r="FF39" s="78">
        <v>32</v>
      </c>
      <c r="FG39" s="70">
        <v>4999</v>
      </c>
      <c r="FH39" s="74">
        <v>1.4E-2</v>
      </c>
      <c r="FI39" s="71">
        <v>1332</v>
      </c>
      <c r="FJ39" s="71">
        <v>3667</v>
      </c>
      <c r="FK39" s="83">
        <v>2.7530000000000001</v>
      </c>
      <c r="FL39" s="71">
        <v>200</v>
      </c>
      <c r="FM39" s="74">
        <v>0.04</v>
      </c>
      <c r="FN39" s="71">
        <v>630</v>
      </c>
      <c r="FO39" s="74">
        <v>0.317</v>
      </c>
      <c r="FP39" s="78">
        <v>18</v>
      </c>
      <c r="FQ39" s="70">
        <v>15255.35</v>
      </c>
      <c r="FR39" s="74">
        <v>4.2999999999999997E-2</v>
      </c>
      <c r="FS39" s="71">
        <v>4167.8999999999996</v>
      </c>
      <c r="FT39" s="71">
        <v>11087.45</v>
      </c>
      <c r="FU39" s="83">
        <v>2.66</v>
      </c>
      <c r="FV39" s="71">
        <v>443.28</v>
      </c>
      <c r="FW39" s="74">
        <v>2.9000000000000001E-2</v>
      </c>
      <c r="FX39" s="71">
        <v>744.5</v>
      </c>
      <c r="FY39" s="74">
        <v>0.59499999999999997</v>
      </c>
      <c r="FZ39" s="78">
        <v>31</v>
      </c>
      <c r="GA39" s="70">
        <v>0</v>
      </c>
      <c r="GB39" s="74">
        <v>0</v>
      </c>
      <c r="GC39" s="71">
        <v>228.52</v>
      </c>
      <c r="GD39" s="71">
        <v>0</v>
      </c>
      <c r="GE39" s="83">
        <v>0</v>
      </c>
      <c r="GF39" s="71">
        <v>132.96</v>
      </c>
      <c r="GG39" s="74">
        <v>0</v>
      </c>
      <c r="GH39" s="71">
        <v>90.3</v>
      </c>
      <c r="GI39" s="74">
        <v>1.472</v>
      </c>
      <c r="GJ39" s="78">
        <v>13</v>
      </c>
      <c r="GK39" s="70">
        <v>1340</v>
      </c>
      <c r="GL39" s="74">
        <v>4.0000000000000001E-3</v>
      </c>
      <c r="GM39" s="71">
        <v>521.67999999999995</v>
      </c>
      <c r="GN39" s="71">
        <v>818.32</v>
      </c>
      <c r="GO39" s="83">
        <v>1.569</v>
      </c>
      <c r="GP39" s="71">
        <v>1394.21</v>
      </c>
      <c r="GQ39" s="74">
        <v>1.04</v>
      </c>
      <c r="GR39" s="71">
        <v>181.3</v>
      </c>
      <c r="GS39" s="74" t="s">
        <v>108</v>
      </c>
      <c r="GT39" s="78">
        <v>2</v>
      </c>
      <c r="GV39" s="81">
        <v>287044.89</v>
      </c>
      <c r="GW39" s="81">
        <v>121133.59</v>
      </c>
      <c r="GX39" s="81">
        <v>133111.70000000001</v>
      </c>
      <c r="GY39" s="82">
        <v>0.42199999999999999</v>
      </c>
      <c r="GZ39" s="82">
        <v>0.91</v>
      </c>
      <c r="HA39" s="1">
        <v>14</v>
      </c>
      <c r="HB39" s="1">
        <v>36</v>
      </c>
    </row>
    <row r="40" spans="1:210" ht="11.25" hidden="1" customHeight="1" outlineLevel="1" x14ac:dyDescent="0.15">
      <c r="A40" s="68">
        <v>32</v>
      </c>
      <c r="B40" s="69" t="s">
        <v>62</v>
      </c>
      <c r="C40" s="70">
        <v>0</v>
      </c>
      <c r="D40" s="73">
        <v>0</v>
      </c>
      <c r="E40" s="71">
        <v>0</v>
      </c>
      <c r="F40" s="71">
        <v>0</v>
      </c>
      <c r="G40" s="72">
        <v>0</v>
      </c>
      <c r="H40" s="71">
        <v>0</v>
      </c>
      <c r="I40" s="74">
        <v>0</v>
      </c>
      <c r="J40" s="75">
        <v>42</v>
      </c>
      <c r="K40" s="71">
        <v>0</v>
      </c>
      <c r="L40" s="74">
        <v>0</v>
      </c>
      <c r="M40" s="75">
        <v>42</v>
      </c>
      <c r="N40" s="76" t="e">
        <v>#DIV/0!</v>
      </c>
      <c r="O40" s="77">
        <v>0</v>
      </c>
      <c r="P40" s="74">
        <v>0</v>
      </c>
      <c r="Q40" s="75">
        <v>42</v>
      </c>
      <c r="R40" s="77">
        <v>0</v>
      </c>
      <c r="S40" s="83">
        <v>0</v>
      </c>
      <c r="T40" s="75">
        <v>42</v>
      </c>
      <c r="U40" s="70">
        <v>0</v>
      </c>
      <c r="V40" s="74">
        <v>0</v>
      </c>
      <c r="W40" s="71">
        <v>0</v>
      </c>
      <c r="X40" s="71">
        <v>0</v>
      </c>
      <c r="Y40" s="83">
        <v>0</v>
      </c>
      <c r="Z40" s="71">
        <v>0</v>
      </c>
      <c r="AA40" s="74">
        <v>0</v>
      </c>
      <c r="AB40" s="75">
        <v>42</v>
      </c>
      <c r="AC40" s="71">
        <v>0</v>
      </c>
      <c r="AD40" s="74">
        <v>0</v>
      </c>
      <c r="AE40" s="78">
        <v>42</v>
      </c>
      <c r="AF40" s="70">
        <v>0</v>
      </c>
      <c r="AG40" s="74">
        <v>0</v>
      </c>
      <c r="AH40" s="71">
        <v>0</v>
      </c>
      <c r="AI40" s="71">
        <v>0</v>
      </c>
      <c r="AJ40" s="74">
        <v>0</v>
      </c>
      <c r="AK40" s="71">
        <v>0</v>
      </c>
      <c r="AL40" s="74">
        <v>0</v>
      </c>
      <c r="AM40" s="75">
        <v>42</v>
      </c>
      <c r="AN40" s="71">
        <v>0</v>
      </c>
      <c r="AO40" s="74">
        <v>0</v>
      </c>
      <c r="AP40" s="75">
        <v>42</v>
      </c>
      <c r="AQ40" s="70">
        <v>0</v>
      </c>
      <c r="AR40" s="74">
        <v>0</v>
      </c>
      <c r="AS40" s="71">
        <v>0</v>
      </c>
      <c r="AT40" s="71">
        <v>0</v>
      </c>
      <c r="AU40" s="74">
        <v>0</v>
      </c>
      <c r="AV40" s="71">
        <v>0</v>
      </c>
      <c r="AW40" s="74">
        <v>0</v>
      </c>
      <c r="AX40" s="71">
        <v>0</v>
      </c>
      <c r="AY40" s="74">
        <v>0</v>
      </c>
      <c r="AZ40" s="78" t="s">
        <v>75</v>
      </c>
      <c r="BA40" s="70">
        <v>0</v>
      </c>
      <c r="BB40" s="74">
        <v>0</v>
      </c>
      <c r="BC40" s="71">
        <v>0</v>
      </c>
      <c r="BD40" s="71">
        <v>0</v>
      </c>
      <c r="BE40" s="74">
        <v>0</v>
      </c>
      <c r="BF40" s="71">
        <v>0</v>
      </c>
      <c r="BG40" s="74">
        <v>0</v>
      </c>
      <c r="BH40" s="71">
        <v>0</v>
      </c>
      <c r="BI40" s="74">
        <v>0</v>
      </c>
      <c r="BJ40" s="78" t="s">
        <v>75</v>
      </c>
      <c r="BK40" s="70">
        <v>0</v>
      </c>
      <c r="BL40" s="74">
        <v>0</v>
      </c>
      <c r="BM40" s="71">
        <v>0</v>
      </c>
      <c r="BN40" s="71">
        <v>0</v>
      </c>
      <c r="BO40" s="74">
        <v>0</v>
      </c>
      <c r="BP40" s="71">
        <v>0</v>
      </c>
      <c r="BQ40" s="74">
        <v>0</v>
      </c>
      <c r="BR40" s="71">
        <v>0</v>
      </c>
      <c r="BS40" s="74">
        <v>0</v>
      </c>
      <c r="BT40" s="78" t="s">
        <v>75</v>
      </c>
      <c r="BU40" s="70">
        <v>0</v>
      </c>
      <c r="BV40" s="74">
        <v>0</v>
      </c>
      <c r="BW40" s="71">
        <v>0</v>
      </c>
      <c r="BX40" s="71">
        <v>0</v>
      </c>
      <c r="BY40" s="74">
        <v>0</v>
      </c>
      <c r="BZ40" s="71">
        <v>0</v>
      </c>
      <c r="CA40" s="74">
        <v>0</v>
      </c>
      <c r="CB40" s="71">
        <v>0</v>
      </c>
      <c r="CC40" s="74">
        <v>0</v>
      </c>
      <c r="CD40" s="78" t="s">
        <v>75</v>
      </c>
      <c r="CE40" s="70">
        <v>0</v>
      </c>
      <c r="CF40" s="74">
        <v>0</v>
      </c>
      <c r="CG40" s="71">
        <v>0</v>
      </c>
      <c r="CH40" s="71">
        <v>0</v>
      </c>
      <c r="CI40" s="74">
        <v>0</v>
      </c>
      <c r="CJ40" s="71">
        <v>0</v>
      </c>
      <c r="CK40" s="74">
        <v>0</v>
      </c>
      <c r="CL40" s="71">
        <v>0</v>
      </c>
      <c r="CM40" s="74">
        <v>0</v>
      </c>
      <c r="CN40" s="78" t="s">
        <v>75</v>
      </c>
      <c r="CO40" s="70">
        <v>0</v>
      </c>
      <c r="CP40" s="74">
        <v>0</v>
      </c>
      <c r="CQ40" s="71">
        <v>0</v>
      </c>
      <c r="CR40" s="71">
        <v>0</v>
      </c>
      <c r="CS40" s="74">
        <v>0</v>
      </c>
      <c r="CT40" s="71">
        <v>0</v>
      </c>
      <c r="CU40" s="74">
        <v>0</v>
      </c>
      <c r="CV40" s="71">
        <v>0</v>
      </c>
      <c r="CW40" s="74">
        <v>0</v>
      </c>
      <c r="CX40" s="78" t="s">
        <v>75</v>
      </c>
      <c r="CY40" s="70">
        <v>0</v>
      </c>
      <c r="CZ40" s="74">
        <v>0</v>
      </c>
      <c r="DA40" s="71">
        <v>0</v>
      </c>
      <c r="DB40" s="71">
        <v>0</v>
      </c>
      <c r="DC40" s="74">
        <v>0</v>
      </c>
      <c r="DD40" s="71">
        <v>0</v>
      </c>
      <c r="DE40" s="74">
        <v>0</v>
      </c>
      <c r="DF40" s="71">
        <v>0</v>
      </c>
      <c r="DG40" s="74">
        <v>0</v>
      </c>
      <c r="DH40" s="78" t="s">
        <v>75</v>
      </c>
      <c r="DI40" s="70">
        <v>0</v>
      </c>
      <c r="DJ40" s="74">
        <v>0</v>
      </c>
      <c r="DK40" s="71">
        <v>0</v>
      </c>
      <c r="DL40" s="71">
        <v>0</v>
      </c>
      <c r="DM40" s="83">
        <v>0</v>
      </c>
      <c r="DN40" s="71">
        <v>0</v>
      </c>
      <c r="DO40" s="74">
        <v>0</v>
      </c>
      <c r="DP40" s="71">
        <v>0</v>
      </c>
      <c r="DQ40" s="74">
        <v>0</v>
      </c>
      <c r="DR40" s="78" t="s">
        <v>75</v>
      </c>
      <c r="DS40" s="70">
        <v>0</v>
      </c>
      <c r="DT40" s="74">
        <v>0</v>
      </c>
      <c r="DU40" s="71">
        <v>0</v>
      </c>
      <c r="DV40" s="71">
        <v>0</v>
      </c>
      <c r="DW40" s="83">
        <v>0</v>
      </c>
      <c r="DX40" s="71">
        <v>0</v>
      </c>
      <c r="DY40" s="74">
        <v>0</v>
      </c>
      <c r="DZ40" s="71">
        <v>0</v>
      </c>
      <c r="EA40" s="74">
        <v>0</v>
      </c>
      <c r="EB40" s="78" t="s">
        <v>75</v>
      </c>
      <c r="EC40" s="70">
        <v>0</v>
      </c>
      <c r="ED40" s="74">
        <v>0</v>
      </c>
      <c r="EE40" s="71">
        <v>0</v>
      </c>
      <c r="EF40" s="71">
        <v>0</v>
      </c>
      <c r="EG40" s="83">
        <v>0</v>
      </c>
      <c r="EH40" s="71">
        <v>0</v>
      </c>
      <c r="EI40" s="74">
        <v>0</v>
      </c>
      <c r="EJ40" s="71">
        <v>0</v>
      </c>
      <c r="EK40" s="74">
        <v>0</v>
      </c>
      <c r="EL40" s="78" t="s">
        <v>75</v>
      </c>
      <c r="EM40" s="70">
        <v>0</v>
      </c>
      <c r="EN40" s="74">
        <v>0</v>
      </c>
      <c r="EO40" s="71">
        <v>0</v>
      </c>
      <c r="EP40" s="71">
        <v>0</v>
      </c>
      <c r="EQ40" s="83">
        <v>0</v>
      </c>
      <c r="ER40" s="71">
        <v>0</v>
      </c>
      <c r="ES40" s="74">
        <v>0</v>
      </c>
      <c r="ET40" s="71">
        <v>0</v>
      </c>
      <c r="EU40" s="74">
        <v>0</v>
      </c>
      <c r="EV40" s="78" t="s">
        <v>75</v>
      </c>
      <c r="EW40" s="70">
        <v>0</v>
      </c>
      <c r="EX40" s="74">
        <v>0</v>
      </c>
      <c r="EY40" s="71">
        <v>0</v>
      </c>
      <c r="EZ40" s="71">
        <v>0</v>
      </c>
      <c r="FA40" s="83">
        <v>0</v>
      </c>
      <c r="FB40" s="71">
        <v>0</v>
      </c>
      <c r="FC40" s="74">
        <v>0</v>
      </c>
      <c r="FD40" s="71">
        <v>0</v>
      </c>
      <c r="FE40" s="74">
        <v>0</v>
      </c>
      <c r="FF40" s="78" t="s">
        <v>75</v>
      </c>
      <c r="FG40" s="70">
        <v>0</v>
      </c>
      <c r="FH40" s="74">
        <v>0</v>
      </c>
      <c r="FI40" s="71">
        <v>0</v>
      </c>
      <c r="FJ40" s="71">
        <v>0</v>
      </c>
      <c r="FK40" s="83">
        <v>0</v>
      </c>
      <c r="FL40" s="71">
        <v>0</v>
      </c>
      <c r="FM40" s="74">
        <v>0</v>
      </c>
      <c r="FN40" s="71">
        <v>0</v>
      </c>
      <c r="FO40" s="74">
        <v>0</v>
      </c>
      <c r="FP40" s="78" t="s">
        <v>75</v>
      </c>
      <c r="FQ40" s="70">
        <v>0</v>
      </c>
      <c r="FR40" s="74">
        <v>0</v>
      </c>
      <c r="FS40" s="71">
        <v>0</v>
      </c>
      <c r="FT40" s="71">
        <v>0</v>
      </c>
      <c r="FU40" s="83">
        <v>0</v>
      </c>
      <c r="FV40" s="71">
        <v>0</v>
      </c>
      <c r="FW40" s="74">
        <v>0</v>
      </c>
      <c r="FX40" s="71">
        <v>0</v>
      </c>
      <c r="FY40" s="74">
        <v>0</v>
      </c>
      <c r="FZ40" s="78" t="s">
        <v>75</v>
      </c>
      <c r="GA40" s="70">
        <v>0</v>
      </c>
      <c r="GB40" s="74">
        <v>0</v>
      </c>
      <c r="GC40" s="71">
        <v>0</v>
      </c>
      <c r="GD40" s="71">
        <v>0</v>
      </c>
      <c r="GE40" s="83">
        <v>0</v>
      </c>
      <c r="GF40" s="71">
        <v>0</v>
      </c>
      <c r="GG40" s="74">
        <v>0</v>
      </c>
      <c r="GH40" s="71">
        <v>0</v>
      </c>
      <c r="GI40" s="74">
        <v>0</v>
      </c>
      <c r="GJ40" s="78" t="s">
        <v>75</v>
      </c>
      <c r="GK40" s="70">
        <v>0</v>
      </c>
      <c r="GL40" s="74">
        <v>0</v>
      </c>
      <c r="GM40" s="71">
        <v>0</v>
      </c>
      <c r="GN40" s="71">
        <v>0</v>
      </c>
      <c r="GO40" s="83">
        <v>0</v>
      </c>
      <c r="GP40" s="71">
        <v>0</v>
      </c>
      <c r="GQ40" s="74">
        <v>0</v>
      </c>
      <c r="GR40" s="71">
        <v>0</v>
      </c>
      <c r="GS40" s="74">
        <v>0</v>
      </c>
      <c r="GT40" s="78" t="s">
        <v>75</v>
      </c>
      <c r="GV40" s="81">
        <v>0</v>
      </c>
      <c r="GW40" s="81">
        <v>0</v>
      </c>
      <c r="GX40" s="81">
        <v>0</v>
      </c>
      <c r="GY40" s="82">
        <v>0</v>
      </c>
      <c r="GZ40" s="82">
        <v>0</v>
      </c>
      <c r="HA40" s="1">
        <v>42</v>
      </c>
      <c r="HB40" s="1">
        <v>42</v>
      </c>
    </row>
    <row r="41" spans="1:210" ht="11.25" customHeight="1" collapsed="1" x14ac:dyDescent="0.15">
      <c r="A41" s="68">
        <v>33</v>
      </c>
      <c r="B41" s="69" t="s">
        <v>63</v>
      </c>
      <c r="C41" s="70">
        <v>337542.75</v>
      </c>
      <c r="D41" s="73">
        <v>259041.94</v>
      </c>
      <c r="E41" s="71">
        <v>283568.13</v>
      </c>
      <c r="F41" s="71">
        <v>53974.619999999995</v>
      </c>
      <c r="G41" s="72">
        <v>0.18999999999999995</v>
      </c>
      <c r="H41" s="71">
        <v>121492.22</v>
      </c>
      <c r="I41" s="74">
        <v>0.36</v>
      </c>
      <c r="J41" s="75">
        <v>20</v>
      </c>
      <c r="K41" s="71">
        <v>110727.7</v>
      </c>
      <c r="L41" s="74">
        <v>1.0972</v>
      </c>
      <c r="M41" s="75">
        <v>15</v>
      </c>
      <c r="N41" s="76">
        <v>0.39048005853126017</v>
      </c>
      <c r="O41" s="77">
        <v>106779.02</v>
      </c>
      <c r="P41" s="74">
        <v>0.41199999999999998</v>
      </c>
      <c r="Q41" s="75">
        <v>16</v>
      </c>
      <c r="R41" s="77">
        <v>97023.4</v>
      </c>
      <c r="S41" s="83">
        <v>1.1005</v>
      </c>
      <c r="T41" s="75">
        <v>15</v>
      </c>
      <c r="U41" s="70">
        <v>243065</v>
      </c>
      <c r="V41" s="74">
        <v>0.72</v>
      </c>
      <c r="W41" s="71">
        <v>254264.63</v>
      </c>
      <c r="X41" s="71">
        <v>-11199.630000000005</v>
      </c>
      <c r="Y41" s="83">
        <v>-4.4000000000000039E-2</v>
      </c>
      <c r="Z41" s="71">
        <v>111729.93</v>
      </c>
      <c r="AA41" s="74">
        <v>0.46</v>
      </c>
      <c r="AB41" s="75">
        <v>6</v>
      </c>
      <c r="AC41" s="71">
        <v>99797.8</v>
      </c>
      <c r="AD41" s="74">
        <v>1.1195999999999999</v>
      </c>
      <c r="AE41" s="78">
        <v>15</v>
      </c>
      <c r="AF41" s="70">
        <v>142800</v>
      </c>
      <c r="AG41" s="74">
        <v>0.42299999999999999</v>
      </c>
      <c r="AH41" s="71">
        <v>142945.62</v>
      </c>
      <c r="AI41" s="71">
        <v>-145.61999999999534</v>
      </c>
      <c r="AJ41" s="74">
        <v>-1.0000000000000009E-3</v>
      </c>
      <c r="AK41" s="71">
        <v>71919.8</v>
      </c>
      <c r="AL41" s="74">
        <v>0.504</v>
      </c>
      <c r="AM41" s="75">
        <v>6</v>
      </c>
      <c r="AN41" s="71">
        <v>56171.4</v>
      </c>
      <c r="AO41" s="74">
        <v>1.2804</v>
      </c>
      <c r="AP41" s="75">
        <v>9</v>
      </c>
      <c r="AQ41" s="70">
        <v>19650.400000000001</v>
      </c>
      <c r="AR41" s="74">
        <v>5.8000000000000003E-2</v>
      </c>
      <c r="AS41" s="71">
        <v>18774.95</v>
      </c>
      <c r="AT41" s="71">
        <v>875.45000000000073</v>
      </c>
      <c r="AU41" s="74">
        <v>4.6999999999999931E-2</v>
      </c>
      <c r="AV41" s="71">
        <v>9323.92</v>
      </c>
      <c r="AW41" s="74">
        <v>0.47399999999999998</v>
      </c>
      <c r="AX41" s="71">
        <v>7715.5</v>
      </c>
      <c r="AY41" s="74">
        <v>1.208</v>
      </c>
      <c r="AZ41" s="78">
        <v>32</v>
      </c>
      <c r="BA41" s="70">
        <v>21462.560000000001</v>
      </c>
      <c r="BB41" s="74">
        <v>6.4000000000000001E-2</v>
      </c>
      <c r="BC41" s="71">
        <v>19461.91</v>
      </c>
      <c r="BD41" s="71">
        <v>2000.6500000000015</v>
      </c>
      <c r="BE41" s="74">
        <v>0.10299999999999998</v>
      </c>
      <c r="BF41" s="71">
        <v>14252.04</v>
      </c>
      <c r="BG41" s="74">
        <v>0.66400000000000003</v>
      </c>
      <c r="BH41" s="71">
        <v>18286.099999999999</v>
      </c>
      <c r="BI41" s="74">
        <v>0.77900000000000003</v>
      </c>
      <c r="BJ41" s="78">
        <v>27</v>
      </c>
      <c r="BK41" s="70">
        <v>2890</v>
      </c>
      <c r="BL41" s="74">
        <v>8.9999999999999993E-3</v>
      </c>
      <c r="BM41" s="71">
        <v>3994.16</v>
      </c>
      <c r="BN41" s="71">
        <v>-1104.1599999999999</v>
      </c>
      <c r="BO41" s="74">
        <v>-0.27600000000000002</v>
      </c>
      <c r="BP41" s="71">
        <v>1182.3599999999999</v>
      </c>
      <c r="BQ41" s="74">
        <v>0.40899999999999997</v>
      </c>
      <c r="BR41" s="71">
        <v>2831.7</v>
      </c>
      <c r="BS41" s="74">
        <v>0.41799999999999998</v>
      </c>
      <c r="BT41" s="78">
        <v>5</v>
      </c>
      <c r="BU41" s="70">
        <v>7100</v>
      </c>
      <c r="BV41" s="74">
        <v>2.1000000000000001E-2</v>
      </c>
      <c r="BW41" s="71">
        <v>13999.66</v>
      </c>
      <c r="BX41" s="71">
        <v>-6899.66</v>
      </c>
      <c r="BY41" s="74">
        <v>-0.49299999999999999</v>
      </c>
      <c r="BZ41" s="71">
        <v>811.82</v>
      </c>
      <c r="CA41" s="74">
        <v>0.114</v>
      </c>
      <c r="CB41" s="71">
        <v>695.9</v>
      </c>
      <c r="CC41" s="74">
        <v>1.167</v>
      </c>
      <c r="CD41" s="78">
        <v>28</v>
      </c>
      <c r="CE41" s="70">
        <v>26000</v>
      </c>
      <c r="CF41" s="74">
        <v>7.6999999999999999E-2</v>
      </c>
      <c r="CG41" s="71">
        <v>29668.7</v>
      </c>
      <c r="CH41" s="71">
        <v>-3668.7000000000007</v>
      </c>
      <c r="CI41" s="74">
        <v>-0.124</v>
      </c>
      <c r="CJ41" s="71">
        <v>5301.08</v>
      </c>
      <c r="CK41" s="74">
        <v>0.20399999999999999</v>
      </c>
      <c r="CL41" s="71">
        <v>5822.7</v>
      </c>
      <c r="CM41" s="74">
        <v>0.91</v>
      </c>
      <c r="CN41" s="78">
        <v>28</v>
      </c>
      <c r="CO41" s="70">
        <v>12100</v>
      </c>
      <c r="CP41" s="74">
        <v>3.5999999999999997E-2</v>
      </c>
      <c r="CQ41" s="71">
        <v>13366.48</v>
      </c>
      <c r="CR41" s="71">
        <v>-1266.4799999999996</v>
      </c>
      <c r="CS41" s="74">
        <v>-9.4999999999999973E-2</v>
      </c>
      <c r="CT41" s="71">
        <v>2998.54</v>
      </c>
      <c r="CU41" s="74">
        <v>0.248</v>
      </c>
      <c r="CV41" s="71">
        <v>3163.9</v>
      </c>
      <c r="CW41" s="74">
        <v>0.94799999999999995</v>
      </c>
      <c r="CX41" s="78">
        <v>28</v>
      </c>
      <c r="CY41" s="70">
        <v>10910</v>
      </c>
      <c r="CZ41" s="74">
        <v>3.2000000000000001E-2</v>
      </c>
      <c r="DA41" s="71">
        <v>11927.43</v>
      </c>
      <c r="DB41" s="71">
        <v>-1017.4300000000003</v>
      </c>
      <c r="DC41" s="74">
        <v>-8.4999999999999964E-2</v>
      </c>
      <c r="DD41" s="71">
        <v>5741.71</v>
      </c>
      <c r="DE41" s="74">
        <v>0.52600000000000002</v>
      </c>
      <c r="DF41" s="71">
        <v>5098.7</v>
      </c>
      <c r="DG41" s="74">
        <v>1.1259999999999999</v>
      </c>
      <c r="DH41" s="78">
        <v>14</v>
      </c>
      <c r="DI41" s="70">
        <v>94477.79</v>
      </c>
      <c r="DJ41" s="74">
        <v>0.28000000000000003</v>
      </c>
      <c r="DK41" s="71">
        <v>29303.49</v>
      </c>
      <c r="DL41" s="71">
        <v>65174.299999999988</v>
      </c>
      <c r="DM41" s="83">
        <v>2.2240000000000002</v>
      </c>
      <c r="DN41" s="71">
        <v>9762.2900000000009</v>
      </c>
      <c r="DO41" s="74">
        <v>0.10299999999999999</v>
      </c>
      <c r="DP41" s="71">
        <v>10929.96</v>
      </c>
      <c r="DQ41" s="74">
        <v>0.89300000000000002</v>
      </c>
      <c r="DR41" s="78">
        <v>22</v>
      </c>
      <c r="DS41" s="70">
        <v>32159.45</v>
      </c>
      <c r="DT41" s="74">
        <v>9.5000000000000001E-2</v>
      </c>
      <c r="DU41" s="71">
        <v>8217.35</v>
      </c>
      <c r="DV41" s="71">
        <v>23942.1</v>
      </c>
      <c r="DW41" s="83">
        <v>2.9140000000000001</v>
      </c>
      <c r="DX41" s="71">
        <v>3493.18</v>
      </c>
      <c r="DY41" s="74">
        <v>0.109</v>
      </c>
      <c r="DZ41" s="71">
        <v>3597.54</v>
      </c>
      <c r="EA41" s="74">
        <v>0.97099999999999997</v>
      </c>
      <c r="EB41" s="78">
        <v>16</v>
      </c>
      <c r="EC41" s="70">
        <v>25620.7</v>
      </c>
      <c r="ED41" s="74">
        <v>7.5999999999999998E-2</v>
      </c>
      <c r="EE41" s="71">
        <v>4654.43</v>
      </c>
      <c r="EF41" s="71">
        <v>20966.27</v>
      </c>
      <c r="EG41" s="83">
        <v>4.5049999999999999</v>
      </c>
      <c r="EH41" s="71">
        <v>1987.86</v>
      </c>
      <c r="EI41" s="74">
        <v>7.8E-2</v>
      </c>
      <c r="EJ41" s="71">
        <v>2122.1</v>
      </c>
      <c r="EK41" s="74">
        <v>0.93700000000000006</v>
      </c>
      <c r="EL41" s="78">
        <v>18</v>
      </c>
      <c r="EM41" s="70">
        <v>3134.9</v>
      </c>
      <c r="EN41" s="74">
        <v>8.9999999999999993E-3</v>
      </c>
      <c r="EO41" s="71">
        <v>1570.83</v>
      </c>
      <c r="EP41" s="71">
        <v>1564.0700000000002</v>
      </c>
      <c r="EQ41" s="83">
        <v>0.996</v>
      </c>
      <c r="ER41" s="71">
        <v>829.72</v>
      </c>
      <c r="ES41" s="74">
        <v>0.26500000000000001</v>
      </c>
      <c r="ET41" s="71">
        <v>712.4</v>
      </c>
      <c r="EU41" s="74">
        <v>1.165</v>
      </c>
      <c r="EV41" s="78">
        <v>13</v>
      </c>
      <c r="EW41" s="70">
        <v>53807.8</v>
      </c>
      <c r="EX41" s="74">
        <v>0.159</v>
      </c>
      <c r="EY41" s="71">
        <v>13854.2</v>
      </c>
      <c r="EZ41" s="71">
        <v>39953.600000000006</v>
      </c>
      <c r="FA41" s="83">
        <v>2.8839999999999999</v>
      </c>
      <c r="FB41" s="71">
        <v>3994.3</v>
      </c>
      <c r="FC41" s="74">
        <v>7.3999999999999996E-2</v>
      </c>
      <c r="FD41" s="71">
        <v>3797.1</v>
      </c>
      <c r="FE41" s="74">
        <v>1.052</v>
      </c>
      <c r="FF41" s="78">
        <v>21</v>
      </c>
      <c r="FG41" s="70">
        <v>1560</v>
      </c>
      <c r="FH41" s="74">
        <v>5.0000000000000001E-3</v>
      </c>
      <c r="FI41" s="71">
        <v>2275.38</v>
      </c>
      <c r="FJ41" s="71">
        <v>-715.38000000000011</v>
      </c>
      <c r="FK41" s="83">
        <v>-0.31399999999999995</v>
      </c>
      <c r="FL41" s="71">
        <v>63.01</v>
      </c>
      <c r="FM41" s="74">
        <v>0.04</v>
      </c>
      <c r="FN41" s="71">
        <v>193.1</v>
      </c>
      <c r="FO41" s="74">
        <v>0.32600000000000001</v>
      </c>
      <c r="FP41" s="78">
        <v>17</v>
      </c>
      <c r="FQ41" s="70">
        <v>52247.78</v>
      </c>
      <c r="FR41" s="74">
        <v>0.155</v>
      </c>
      <c r="FS41" s="71">
        <v>11578.81</v>
      </c>
      <c r="FT41" s="71">
        <v>40668.97</v>
      </c>
      <c r="FU41" s="83">
        <v>3.5119999999999996</v>
      </c>
      <c r="FV41" s="71">
        <v>3931.29</v>
      </c>
      <c r="FW41" s="74">
        <v>7.4999999999999997E-2</v>
      </c>
      <c r="FX41" s="71">
        <v>3604</v>
      </c>
      <c r="FY41" s="74">
        <v>1.091</v>
      </c>
      <c r="FZ41" s="78">
        <v>20</v>
      </c>
      <c r="GA41" s="70">
        <v>5042.6099999999997</v>
      </c>
      <c r="GB41" s="74">
        <v>1.4999999999999999E-2</v>
      </c>
      <c r="GC41" s="71">
        <v>4327.78</v>
      </c>
      <c r="GD41" s="71">
        <v>714.82999999999993</v>
      </c>
      <c r="GE41" s="83">
        <v>0.16500000000000004</v>
      </c>
      <c r="GF41" s="71">
        <v>1394.98</v>
      </c>
      <c r="GG41" s="74">
        <v>0.27700000000000002</v>
      </c>
      <c r="GH41" s="71">
        <v>2191.6999999999998</v>
      </c>
      <c r="GI41" s="74">
        <v>0.63600000000000001</v>
      </c>
      <c r="GJ41" s="78">
        <v>28</v>
      </c>
      <c r="GK41" s="70">
        <v>1512</v>
      </c>
      <c r="GL41" s="74">
        <v>4.0000000000000001E-3</v>
      </c>
      <c r="GM41" s="71">
        <v>1589.15</v>
      </c>
      <c r="GN41" s="71">
        <v>-77.150000000000091</v>
      </c>
      <c r="GO41" s="83">
        <v>-4.9000000000000044E-2</v>
      </c>
      <c r="GP41" s="71">
        <v>479.53</v>
      </c>
      <c r="GQ41" s="74">
        <v>0.317</v>
      </c>
      <c r="GR41" s="71">
        <v>751</v>
      </c>
      <c r="GS41" s="74">
        <v>0.63900000000000001</v>
      </c>
      <c r="GT41" s="78">
        <v>32</v>
      </c>
      <c r="GV41" s="81">
        <v>259041.94</v>
      </c>
      <c r="GW41" s="81">
        <v>106779.02</v>
      </c>
      <c r="GX41" s="81">
        <v>97023.4</v>
      </c>
      <c r="GY41" s="82">
        <v>0.41199999999999998</v>
      </c>
      <c r="GZ41" s="82">
        <v>1.101</v>
      </c>
      <c r="HA41" s="1">
        <v>16</v>
      </c>
      <c r="HB41" s="1">
        <v>15</v>
      </c>
    </row>
    <row r="42" spans="1:210" ht="11.25" customHeight="1" x14ac:dyDescent="0.15">
      <c r="A42" s="68">
        <v>34</v>
      </c>
      <c r="B42" s="69" t="s">
        <v>64</v>
      </c>
      <c r="C42" s="70">
        <v>401582.66</v>
      </c>
      <c r="D42" s="73">
        <v>320913.45999999996</v>
      </c>
      <c r="E42" s="71">
        <v>404358.1</v>
      </c>
      <c r="F42" s="71">
        <v>-2775.4400000000023</v>
      </c>
      <c r="G42" s="72">
        <v>-7.0000000000000062E-3</v>
      </c>
      <c r="H42" s="71">
        <v>156282.13</v>
      </c>
      <c r="I42" s="74">
        <v>0.38900000000000001</v>
      </c>
      <c r="J42" s="75">
        <v>18</v>
      </c>
      <c r="K42" s="71">
        <v>151049.60000000001</v>
      </c>
      <c r="L42" s="74">
        <v>1.0346</v>
      </c>
      <c r="M42" s="75">
        <v>25</v>
      </c>
      <c r="N42" s="76">
        <v>0.37355403539585336</v>
      </c>
      <c r="O42" s="77">
        <v>123006.74</v>
      </c>
      <c r="P42" s="74">
        <v>0.38300000000000001</v>
      </c>
      <c r="Q42" s="75">
        <v>25</v>
      </c>
      <c r="R42" s="77">
        <v>120130</v>
      </c>
      <c r="S42" s="83">
        <v>1.0239</v>
      </c>
      <c r="T42" s="75">
        <v>23</v>
      </c>
      <c r="U42" s="70">
        <v>365670.1</v>
      </c>
      <c r="V42" s="74">
        <v>0.91100000000000003</v>
      </c>
      <c r="W42" s="71">
        <v>352402.69</v>
      </c>
      <c r="X42" s="71">
        <v>13267.409999999974</v>
      </c>
      <c r="Y42" s="83">
        <v>3.8000000000000034E-2</v>
      </c>
      <c r="Z42" s="71">
        <v>145381.03</v>
      </c>
      <c r="AA42" s="74">
        <v>0.39800000000000002</v>
      </c>
      <c r="AB42" s="75">
        <v>23</v>
      </c>
      <c r="AC42" s="71">
        <v>136191.6</v>
      </c>
      <c r="AD42" s="74">
        <v>1.0674999999999999</v>
      </c>
      <c r="AE42" s="78">
        <v>22</v>
      </c>
      <c r="AF42" s="70">
        <v>209823.9</v>
      </c>
      <c r="AG42" s="74">
        <v>0.52200000000000002</v>
      </c>
      <c r="AH42" s="71">
        <v>198305.95</v>
      </c>
      <c r="AI42" s="71">
        <v>11517.949999999983</v>
      </c>
      <c r="AJ42" s="74">
        <v>5.8000000000000052E-2</v>
      </c>
      <c r="AK42" s="71">
        <v>91601.09</v>
      </c>
      <c r="AL42" s="74">
        <v>0.437</v>
      </c>
      <c r="AM42" s="75">
        <v>16</v>
      </c>
      <c r="AN42" s="71">
        <v>79213.2</v>
      </c>
      <c r="AO42" s="74">
        <v>1.1564000000000001</v>
      </c>
      <c r="AP42" s="75">
        <v>20</v>
      </c>
      <c r="AQ42" s="70">
        <v>55269.2</v>
      </c>
      <c r="AR42" s="74">
        <v>0.13800000000000001</v>
      </c>
      <c r="AS42" s="71">
        <v>52773.08</v>
      </c>
      <c r="AT42" s="71">
        <v>2496.1199999999953</v>
      </c>
      <c r="AU42" s="74">
        <v>4.6999999999999931E-2</v>
      </c>
      <c r="AV42" s="71">
        <v>26224.71</v>
      </c>
      <c r="AW42" s="74">
        <v>0.47399999999999998</v>
      </c>
      <c r="AX42" s="71">
        <v>21687</v>
      </c>
      <c r="AY42" s="74">
        <v>1.2090000000000001</v>
      </c>
      <c r="AZ42" s="78">
        <v>18</v>
      </c>
      <c r="BA42" s="70">
        <v>15540</v>
      </c>
      <c r="BB42" s="74">
        <v>3.9E-2</v>
      </c>
      <c r="BC42" s="71">
        <v>14696.19</v>
      </c>
      <c r="BD42" s="71">
        <v>843.80999999999949</v>
      </c>
      <c r="BE42" s="74">
        <v>5.699999999999994E-2</v>
      </c>
      <c r="BF42" s="71">
        <v>8220.73</v>
      </c>
      <c r="BG42" s="74">
        <v>0.52900000000000003</v>
      </c>
      <c r="BH42" s="71">
        <v>13541.6</v>
      </c>
      <c r="BI42" s="74">
        <v>0.60699999999999998</v>
      </c>
      <c r="BJ42" s="78">
        <v>35</v>
      </c>
      <c r="BK42" s="70">
        <v>3570</v>
      </c>
      <c r="BL42" s="74">
        <v>8.9999999999999993E-3</v>
      </c>
      <c r="BM42" s="71">
        <v>4720.95</v>
      </c>
      <c r="BN42" s="71">
        <v>-1150.9499999999998</v>
      </c>
      <c r="BO42" s="74">
        <v>-0.24399999999999999</v>
      </c>
      <c r="BP42" s="71">
        <v>1134.05</v>
      </c>
      <c r="BQ42" s="74">
        <v>0.318</v>
      </c>
      <c r="BR42" s="71">
        <v>2795.9</v>
      </c>
      <c r="BS42" s="74">
        <v>0.40600000000000003</v>
      </c>
      <c r="BT42" s="78">
        <v>6</v>
      </c>
      <c r="BU42" s="70">
        <v>14317</v>
      </c>
      <c r="BV42" s="74">
        <v>3.5999999999999997E-2</v>
      </c>
      <c r="BW42" s="71">
        <v>16360.85</v>
      </c>
      <c r="BX42" s="71">
        <v>-2043.8500000000004</v>
      </c>
      <c r="BY42" s="74">
        <v>-0.125</v>
      </c>
      <c r="BZ42" s="71">
        <v>1446.24</v>
      </c>
      <c r="CA42" s="74">
        <v>0.10100000000000001</v>
      </c>
      <c r="CB42" s="71">
        <v>784.1</v>
      </c>
      <c r="CC42" s="74">
        <v>1.8440000000000001</v>
      </c>
      <c r="CD42" s="78">
        <v>10</v>
      </c>
      <c r="CE42" s="70">
        <v>33903</v>
      </c>
      <c r="CF42" s="74">
        <v>8.4000000000000005E-2</v>
      </c>
      <c r="CG42" s="71">
        <v>30425.09</v>
      </c>
      <c r="CH42" s="71">
        <v>3477.91</v>
      </c>
      <c r="CI42" s="74">
        <v>0.1140000000000001</v>
      </c>
      <c r="CJ42" s="71">
        <v>5604.17</v>
      </c>
      <c r="CK42" s="74">
        <v>0.16500000000000001</v>
      </c>
      <c r="CL42" s="71">
        <v>7140.56</v>
      </c>
      <c r="CM42" s="74">
        <v>0.78500000000000003</v>
      </c>
      <c r="CN42" s="78">
        <v>36</v>
      </c>
      <c r="CO42" s="70">
        <v>20683</v>
      </c>
      <c r="CP42" s="74">
        <v>5.1999999999999998E-2</v>
      </c>
      <c r="CQ42" s="71">
        <v>21321.33</v>
      </c>
      <c r="CR42" s="71">
        <v>-638.33000000000175</v>
      </c>
      <c r="CS42" s="74">
        <v>-3.0000000000000027E-2</v>
      </c>
      <c r="CT42" s="71">
        <v>5330.17</v>
      </c>
      <c r="CU42" s="74">
        <v>0.25800000000000001</v>
      </c>
      <c r="CV42" s="71">
        <v>5011</v>
      </c>
      <c r="CW42" s="74">
        <v>1.0640000000000001</v>
      </c>
      <c r="CX42" s="78">
        <v>17</v>
      </c>
      <c r="CY42" s="70">
        <v>12564</v>
      </c>
      <c r="CZ42" s="74">
        <v>3.1E-2</v>
      </c>
      <c r="DA42" s="71">
        <v>13789.92</v>
      </c>
      <c r="DB42" s="71">
        <v>-1225.92</v>
      </c>
      <c r="DC42" s="74">
        <v>-8.8999999999999968E-2</v>
      </c>
      <c r="DD42" s="71">
        <v>5820.58</v>
      </c>
      <c r="DE42" s="74">
        <v>0.46300000000000002</v>
      </c>
      <c r="DF42" s="71">
        <v>6010.4</v>
      </c>
      <c r="DG42" s="74">
        <v>0.96799999999999997</v>
      </c>
      <c r="DH42" s="78">
        <v>32</v>
      </c>
      <c r="DI42" s="70">
        <v>35912.559999999998</v>
      </c>
      <c r="DJ42" s="74">
        <v>8.8999999999999996E-2</v>
      </c>
      <c r="DK42" s="71">
        <v>51955.41</v>
      </c>
      <c r="DL42" s="71">
        <v>-16042.850000000006</v>
      </c>
      <c r="DM42" s="83">
        <v>-0.30900000000000005</v>
      </c>
      <c r="DN42" s="71">
        <v>10901.1</v>
      </c>
      <c r="DO42" s="74">
        <v>0.30399999999999999</v>
      </c>
      <c r="DP42" s="71">
        <v>14857.99</v>
      </c>
      <c r="DQ42" s="74">
        <v>0.73399999999999999</v>
      </c>
      <c r="DR42" s="78">
        <v>31</v>
      </c>
      <c r="DS42" s="70">
        <v>8226.7000000000007</v>
      </c>
      <c r="DT42" s="74">
        <v>0.02</v>
      </c>
      <c r="DU42" s="71">
        <v>14917.69</v>
      </c>
      <c r="DV42" s="71">
        <v>-6690.99</v>
      </c>
      <c r="DW42" s="83">
        <v>-0.44899999999999995</v>
      </c>
      <c r="DX42" s="71">
        <v>3117.15</v>
      </c>
      <c r="DY42" s="74">
        <v>0.379</v>
      </c>
      <c r="DZ42" s="71">
        <v>4492.92</v>
      </c>
      <c r="EA42" s="74">
        <v>0.69399999999999995</v>
      </c>
      <c r="EB42" s="78">
        <v>37</v>
      </c>
      <c r="EC42" s="70">
        <v>7900</v>
      </c>
      <c r="ED42" s="74">
        <v>0.02</v>
      </c>
      <c r="EE42" s="71">
        <v>13354.47</v>
      </c>
      <c r="EF42" s="71">
        <v>-5454.4699999999993</v>
      </c>
      <c r="EG42" s="83">
        <v>-0.40800000000000003</v>
      </c>
      <c r="EH42" s="71">
        <v>2727.95</v>
      </c>
      <c r="EI42" s="74">
        <v>0.34499999999999997</v>
      </c>
      <c r="EJ42" s="71">
        <v>3786.7</v>
      </c>
      <c r="EK42" s="74">
        <v>0.72</v>
      </c>
      <c r="EL42" s="78">
        <v>32</v>
      </c>
      <c r="EM42" s="70">
        <v>326.7</v>
      </c>
      <c r="EN42" s="74">
        <v>1E-3</v>
      </c>
      <c r="EO42" s="71">
        <v>542.55999999999995</v>
      </c>
      <c r="EP42" s="71">
        <v>-215.85999999999996</v>
      </c>
      <c r="EQ42" s="83">
        <v>-0.39800000000000002</v>
      </c>
      <c r="ER42" s="71">
        <v>175.24</v>
      </c>
      <c r="ES42" s="74">
        <v>0.53600000000000003</v>
      </c>
      <c r="ET42" s="71">
        <v>191</v>
      </c>
      <c r="EU42" s="74">
        <v>0.91700000000000004</v>
      </c>
      <c r="EV42" s="78">
        <v>26</v>
      </c>
      <c r="EW42" s="70">
        <v>25000</v>
      </c>
      <c r="EX42" s="74">
        <v>6.2E-2</v>
      </c>
      <c r="EY42" s="71">
        <v>32201.7</v>
      </c>
      <c r="EZ42" s="71">
        <v>-7201.7000000000007</v>
      </c>
      <c r="FA42" s="83">
        <v>-0.22399999999999998</v>
      </c>
      <c r="FB42" s="71">
        <v>6913.3</v>
      </c>
      <c r="FC42" s="74">
        <v>0.27700000000000002</v>
      </c>
      <c r="FD42" s="71">
        <v>8266.6</v>
      </c>
      <c r="FE42" s="74">
        <v>0.83599999999999997</v>
      </c>
      <c r="FF42" s="78">
        <v>25</v>
      </c>
      <c r="FG42" s="70">
        <v>0</v>
      </c>
      <c r="FH42" s="74">
        <v>0</v>
      </c>
      <c r="FI42" s="71">
        <v>4423.84</v>
      </c>
      <c r="FJ42" s="71">
        <v>0</v>
      </c>
      <c r="FK42" s="83">
        <v>0</v>
      </c>
      <c r="FL42" s="71">
        <v>-950.63</v>
      </c>
      <c r="FM42" s="74">
        <v>0</v>
      </c>
      <c r="FN42" s="71">
        <v>806.2</v>
      </c>
      <c r="FO42" s="74">
        <v>-1.179</v>
      </c>
      <c r="FP42" s="78">
        <v>42</v>
      </c>
      <c r="FQ42" s="70">
        <v>25000</v>
      </c>
      <c r="FR42" s="74">
        <v>6.2E-2</v>
      </c>
      <c r="FS42" s="71">
        <v>27777.86</v>
      </c>
      <c r="FT42" s="71">
        <v>-2777.8600000000006</v>
      </c>
      <c r="FU42" s="83">
        <v>-9.9999999999999978E-2</v>
      </c>
      <c r="FV42" s="71">
        <v>7863.91</v>
      </c>
      <c r="FW42" s="74">
        <v>0.315</v>
      </c>
      <c r="FX42" s="71">
        <v>7460.4</v>
      </c>
      <c r="FY42" s="74">
        <v>1.054</v>
      </c>
      <c r="FZ42" s="78">
        <v>22</v>
      </c>
      <c r="GA42" s="70">
        <v>400</v>
      </c>
      <c r="GB42" s="74">
        <v>1E-3</v>
      </c>
      <c r="GC42" s="71">
        <v>1094.6600000000001</v>
      </c>
      <c r="GD42" s="71">
        <v>-694.66000000000008</v>
      </c>
      <c r="GE42" s="83">
        <v>-0.63500000000000001</v>
      </c>
      <c r="GF42" s="71">
        <v>137.38</v>
      </c>
      <c r="GG42" s="74">
        <v>0.34300000000000003</v>
      </c>
      <c r="GH42" s="71">
        <v>966</v>
      </c>
      <c r="GI42" s="74">
        <v>0.14199999999999999</v>
      </c>
      <c r="GJ42" s="78">
        <v>35</v>
      </c>
      <c r="GK42" s="70">
        <v>1406.3</v>
      </c>
      <c r="GL42" s="74">
        <v>4.0000000000000001E-3</v>
      </c>
      <c r="GM42" s="71">
        <v>1543.7</v>
      </c>
      <c r="GN42" s="71">
        <v>-137.40000000000009</v>
      </c>
      <c r="GO42" s="83">
        <v>-8.8999999999999968E-2</v>
      </c>
      <c r="GP42" s="71">
        <v>533.29</v>
      </c>
      <c r="GQ42" s="74">
        <v>0.379</v>
      </c>
      <c r="GR42" s="71">
        <v>539.1</v>
      </c>
      <c r="GS42" s="74">
        <v>0</v>
      </c>
      <c r="GT42" s="78">
        <v>22</v>
      </c>
      <c r="GV42" s="81">
        <v>320913.45999999996</v>
      </c>
      <c r="GW42" s="81">
        <v>123006.74</v>
      </c>
      <c r="GX42" s="81">
        <v>120130</v>
      </c>
      <c r="GY42" s="82">
        <v>0.38300000000000001</v>
      </c>
      <c r="GZ42" s="82">
        <v>1.024</v>
      </c>
      <c r="HA42" s="1">
        <v>25</v>
      </c>
      <c r="HB42" s="1">
        <v>23</v>
      </c>
    </row>
    <row r="43" spans="1:210" ht="11.25" customHeight="1" x14ac:dyDescent="0.15">
      <c r="A43" s="68">
        <v>35</v>
      </c>
      <c r="B43" s="69" t="s">
        <v>65</v>
      </c>
      <c r="C43" s="70">
        <v>212719.95</v>
      </c>
      <c r="D43" s="73">
        <v>149320.85000000003</v>
      </c>
      <c r="E43" s="71">
        <v>177813.01</v>
      </c>
      <c r="F43" s="71">
        <v>34906.94</v>
      </c>
      <c r="G43" s="72">
        <v>0.19599999999999995</v>
      </c>
      <c r="H43" s="71">
        <v>68295.87</v>
      </c>
      <c r="I43" s="74">
        <v>0.32100000000000001</v>
      </c>
      <c r="J43" s="75">
        <v>30</v>
      </c>
      <c r="K43" s="71">
        <v>74913.3</v>
      </c>
      <c r="L43" s="74">
        <v>0.91169999999999995</v>
      </c>
      <c r="M43" s="75">
        <v>39</v>
      </c>
      <c r="N43" s="76">
        <v>0.42130381798272243</v>
      </c>
      <c r="O43" s="77">
        <v>55845.18</v>
      </c>
      <c r="P43" s="74">
        <v>0.374</v>
      </c>
      <c r="Q43" s="75">
        <v>28</v>
      </c>
      <c r="R43" s="77">
        <v>60283.4</v>
      </c>
      <c r="S43" s="83">
        <v>0.9264</v>
      </c>
      <c r="T43" s="75">
        <v>34</v>
      </c>
      <c r="U43" s="70">
        <v>170379.7</v>
      </c>
      <c r="V43" s="74">
        <v>0.80100000000000005</v>
      </c>
      <c r="W43" s="71">
        <v>166413.85</v>
      </c>
      <c r="X43" s="71">
        <v>3965.8500000000058</v>
      </c>
      <c r="Y43" s="83">
        <v>2.4000000000000021E-2</v>
      </c>
      <c r="Z43" s="71">
        <v>65638.03</v>
      </c>
      <c r="AA43" s="74">
        <v>0.38500000000000001</v>
      </c>
      <c r="AB43" s="75">
        <v>27</v>
      </c>
      <c r="AC43" s="71">
        <v>67566.5</v>
      </c>
      <c r="AD43" s="74">
        <v>0.97150000000000003</v>
      </c>
      <c r="AE43" s="78">
        <v>34</v>
      </c>
      <c r="AF43" s="70">
        <v>78312</v>
      </c>
      <c r="AG43" s="74">
        <v>0.36799999999999999</v>
      </c>
      <c r="AH43" s="71">
        <v>70885</v>
      </c>
      <c r="AI43" s="71">
        <v>7427</v>
      </c>
      <c r="AJ43" s="74">
        <v>0.10499999999999998</v>
      </c>
      <c r="AK43" s="71">
        <v>25762.33</v>
      </c>
      <c r="AL43" s="74">
        <v>0.32900000000000001</v>
      </c>
      <c r="AM43" s="75">
        <v>38</v>
      </c>
      <c r="AN43" s="71">
        <v>24938.5</v>
      </c>
      <c r="AO43" s="74">
        <v>1.0329999999999999</v>
      </c>
      <c r="AP43" s="75">
        <v>35</v>
      </c>
      <c r="AQ43" s="70">
        <v>25033.3</v>
      </c>
      <c r="AR43" s="74">
        <v>0.11799999999999999</v>
      </c>
      <c r="AS43" s="71">
        <v>23903.16</v>
      </c>
      <c r="AT43" s="71">
        <v>1130.1399999999994</v>
      </c>
      <c r="AU43" s="74">
        <v>4.6999999999999931E-2</v>
      </c>
      <c r="AV43" s="71">
        <v>11878.03</v>
      </c>
      <c r="AW43" s="74">
        <v>0.47399999999999998</v>
      </c>
      <c r="AX43" s="71">
        <v>9823</v>
      </c>
      <c r="AY43" s="74">
        <v>1.2090000000000001</v>
      </c>
      <c r="AZ43" s="78">
        <v>18</v>
      </c>
      <c r="BA43" s="70">
        <v>29123.7</v>
      </c>
      <c r="BB43" s="74">
        <v>0.13700000000000001</v>
      </c>
      <c r="BC43" s="71">
        <v>31478.36</v>
      </c>
      <c r="BD43" s="71">
        <v>-2354.66</v>
      </c>
      <c r="BE43" s="74">
        <v>-7.4999999999999956E-2</v>
      </c>
      <c r="BF43" s="71">
        <v>18328.5</v>
      </c>
      <c r="BG43" s="74">
        <v>0.629</v>
      </c>
      <c r="BH43" s="71">
        <v>24906.6</v>
      </c>
      <c r="BI43" s="74">
        <v>0.73599999999999999</v>
      </c>
      <c r="BJ43" s="78">
        <v>28</v>
      </c>
      <c r="BK43" s="70">
        <v>413</v>
      </c>
      <c r="BL43" s="74">
        <v>2E-3</v>
      </c>
      <c r="BM43" s="71">
        <v>936.91</v>
      </c>
      <c r="BN43" s="71">
        <v>-523.91</v>
      </c>
      <c r="BO43" s="74">
        <v>-0.55899999999999994</v>
      </c>
      <c r="BP43" s="71">
        <v>83.72</v>
      </c>
      <c r="BQ43" s="74">
        <v>0.20300000000000001</v>
      </c>
      <c r="BR43" s="71">
        <v>504.7</v>
      </c>
      <c r="BS43" s="74">
        <v>0.16600000000000001</v>
      </c>
      <c r="BT43" s="78">
        <v>31</v>
      </c>
      <c r="BU43" s="70">
        <v>3205.7</v>
      </c>
      <c r="BV43" s="74">
        <v>1.4999999999999999E-2</v>
      </c>
      <c r="BW43" s="71">
        <v>4255.1899999999996</v>
      </c>
      <c r="BX43" s="71">
        <v>-1049.4899999999998</v>
      </c>
      <c r="BY43" s="74">
        <v>-0.247</v>
      </c>
      <c r="BZ43" s="71">
        <v>194.1</v>
      </c>
      <c r="CA43" s="74">
        <v>6.0999999999999999E-2</v>
      </c>
      <c r="CB43" s="71">
        <v>449</v>
      </c>
      <c r="CC43" s="74">
        <v>0.432</v>
      </c>
      <c r="CD43" s="78">
        <v>36</v>
      </c>
      <c r="CE43" s="70">
        <v>12723</v>
      </c>
      <c r="CF43" s="74">
        <v>0.06</v>
      </c>
      <c r="CG43" s="71">
        <v>14045.91</v>
      </c>
      <c r="CH43" s="71">
        <v>-1322.9099999999999</v>
      </c>
      <c r="CI43" s="74">
        <v>-9.3999999999999972E-2</v>
      </c>
      <c r="CJ43" s="71">
        <v>3221.29</v>
      </c>
      <c r="CK43" s="74">
        <v>0.253</v>
      </c>
      <c r="CL43" s="71">
        <v>2657.09</v>
      </c>
      <c r="CM43" s="74">
        <v>1.212</v>
      </c>
      <c r="CN43" s="78">
        <v>5</v>
      </c>
      <c r="CO43" s="70">
        <v>16700</v>
      </c>
      <c r="CP43" s="74">
        <v>7.9000000000000001E-2</v>
      </c>
      <c r="CQ43" s="71">
        <v>16882.22</v>
      </c>
      <c r="CR43" s="71">
        <v>-182.22000000000116</v>
      </c>
      <c r="CS43" s="74">
        <v>-1.100000000000001E-2</v>
      </c>
      <c r="CT43" s="71">
        <v>3903.53</v>
      </c>
      <c r="CU43" s="74">
        <v>0.23400000000000001</v>
      </c>
      <c r="CV43" s="71">
        <v>2814.9</v>
      </c>
      <c r="CW43" s="74">
        <v>1.387</v>
      </c>
      <c r="CX43" s="78">
        <v>4</v>
      </c>
      <c r="CY43" s="70">
        <v>4869</v>
      </c>
      <c r="CZ43" s="74">
        <v>2.3E-2</v>
      </c>
      <c r="DA43" s="71">
        <v>4026.68</v>
      </c>
      <c r="DB43" s="71">
        <v>842.32000000000016</v>
      </c>
      <c r="DC43" s="74">
        <v>0.20900000000000007</v>
      </c>
      <c r="DD43" s="71">
        <v>2266.54</v>
      </c>
      <c r="DE43" s="74">
        <v>0.46600000000000003</v>
      </c>
      <c r="DF43" s="71">
        <v>1472.4</v>
      </c>
      <c r="DG43" s="74">
        <v>1.5389999999999999</v>
      </c>
      <c r="DH43" s="78">
        <v>2</v>
      </c>
      <c r="DI43" s="70">
        <v>42340.25</v>
      </c>
      <c r="DJ43" s="74">
        <v>0.19900000000000001</v>
      </c>
      <c r="DK43" s="71">
        <v>11399.17</v>
      </c>
      <c r="DL43" s="71">
        <v>30941.08</v>
      </c>
      <c r="DM43" s="83">
        <v>2.714</v>
      </c>
      <c r="DN43" s="71">
        <v>2657.84</v>
      </c>
      <c r="DO43" s="74">
        <v>6.3E-2</v>
      </c>
      <c r="DP43" s="71">
        <v>7346.78</v>
      </c>
      <c r="DQ43" s="74">
        <v>0.36199999999999999</v>
      </c>
      <c r="DR43" s="78">
        <v>39</v>
      </c>
      <c r="DS43" s="70">
        <v>3267.03</v>
      </c>
      <c r="DT43" s="74">
        <v>1.4999999999999999E-2</v>
      </c>
      <c r="DU43" s="71">
        <v>3575.03</v>
      </c>
      <c r="DV43" s="71">
        <v>-308</v>
      </c>
      <c r="DW43" s="83">
        <v>-8.5999999999999965E-2</v>
      </c>
      <c r="DX43" s="71">
        <v>1882.26</v>
      </c>
      <c r="DY43" s="74">
        <v>0.57599999999999996</v>
      </c>
      <c r="DZ43" s="71">
        <v>2268.8200000000002</v>
      </c>
      <c r="EA43" s="74">
        <v>0.83</v>
      </c>
      <c r="EB43" s="78">
        <v>31</v>
      </c>
      <c r="EC43" s="70">
        <v>2538</v>
      </c>
      <c r="ED43" s="74">
        <v>1.2E-2</v>
      </c>
      <c r="EE43" s="71">
        <v>2821.11</v>
      </c>
      <c r="EF43" s="71">
        <v>-283.11000000000013</v>
      </c>
      <c r="EG43" s="83">
        <v>-9.9999999999999978E-2</v>
      </c>
      <c r="EH43" s="71">
        <v>1355.51</v>
      </c>
      <c r="EI43" s="74">
        <v>0.53400000000000003</v>
      </c>
      <c r="EJ43" s="71">
        <v>1883.7</v>
      </c>
      <c r="EK43" s="74">
        <v>0.72</v>
      </c>
      <c r="EL43" s="78">
        <v>32</v>
      </c>
      <c r="EM43" s="70">
        <v>621</v>
      </c>
      <c r="EN43" s="74">
        <v>3.0000000000000001E-3</v>
      </c>
      <c r="EO43" s="71">
        <v>666.8</v>
      </c>
      <c r="EP43" s="71">
        <v>-45.799999999999955</v>
      </c>
      <c r="EQ43" s="83">
        <v>-6.899999999999995E-2</v>
      </c>
      <c r="ER43" s="71">
        <v>397.16</v>
      </c>
      <c r="ES43" s="74">
        <v>0.64</v>
      </c>
      <c r="ET43" s="71">
        <v>341.9</v>
      </c>
      <c r="EU43" s="74">
        <v>1.1619999999999999</v>
      </c>
      <c r="EV43" s="78">
        <v>14</v>
      </c>
      <c r="EW43" s="70">
        <v>38345.800000000003</v>
      </c>
      <c r="EX43" s="74">
        <v>0.18</v>
      </c>
      <c r="EY43" s="71">
        <v>5558.01</v>
      </c>
      <c r="EZ43" s="71">
        <v>32787.79</v>
      </c>
      <c r="FA43" s="83">
        <v>5.899</v>
      </c>
      <c r="FB43" s="71">
        <v>372.1</v>
      </c>
      <c r="FC43" s="74">
        <v>0.01</v>
      </c>
      <c r="FD43" s="71">
        <v>4718.8</v>
      </c>
      <c r="FE43" s="74">
        <v>7.9000000000000001E-2</v>
      </c>
      <c r="FF43" s="78">
        <v>40</v>
      </c>
      <c r="FG43" s="70">
        <v>0</v>
      </c>
      <c r="FH43" s="74">
        <v>0</v>
      </c>
      <c r="FI43" s="71">
        <v>0</v>
      </c>
      <c r="FJ43" s="71">
        <v>0</v>
      </c>
      <c r="FK43" s="83">
        <v>0</v>
      </c>
      <c r="FL43" s="71">
        <v>0</v>
      </c>
      <c r="FM43" s="74">
        <v>0</v>
      </c>
      <c r="FN43" s="71">
        <v>0</v>
      </c>
      <c r="FO43" s="74">
        <v>0</v>
      </c>
      <c r="FP43" s="78" t="s">
        <v>75</v>
      </c>
      <c r="FQ43" s="70">
        <v>38345.81</v>
      </c>
      <c r="FR43" s="74">
        <v>0.18</v>
      </c>
      <c r="FS43" s="71">
        <v>5558.01</v>
      </c>
      <c r="FT43" s="71">
        <v>32787.799999999996</v>
      </c>
      <c r="FU43" s="83">
        <v>5.899</v>
      </c>
      <c r="FV43" s="71">
        <v>372.07</v>
      </c>
      <c r="FW43" s="74">
        <v>0.01</v>
      </c>
      <c r="FX43" s="71">
        <v>4718.8</v>
      </c>
      <c r="FY43" s="74">
        <v>7.9000000000000001E-2</v>
      </c>
      <c r="FZ43" s="78">
        <v>39</v>
      </c>
      <c r="GA43" s="70">
        <v>20</v>
      </c>
      <c r="GB43" s="74">
        <v>0</v>
      </c>
      <c r="GC43" s="71">
        <v>317.27</v>
      </c>
      <c r="GD43" s="71">
        <v>-297.27</v>
      </c>
      <c r="GE43" s="83">
        <v>-0.93700000000000006</v>
      </c>
      <c r="GF43" s="71">
        <v>200.56</v>
      </c>
      <c r="GG43" s="74" t="s">
        <v>109</v>
      </c>
      <c r="GH43" s="71">
        <v>88.1</v>
      </c>
      <c r="GI43" s="74" t="s">
        <v>78</v>
      </c>
      <c r="GJ43" s="78">
        <v>8</v>
      </c>
      <c r="GK43" s="70">
        <v>0</v>
      </c>
      <c r="GL43" s="74">
        <v>0</v>
      </c>
      <c r="GM43" s="71">
        <v>239.07</v>
      </c>
      <c r="GN43" s="71">
        <v>0</v>
      </c>
      <c r="GO43" s="83">
        <v>0</v>
      </c>
      <c r="GP43" s="71">
        <v>202.95</v>
      </c>
      <c r="GQ43" s="74">
        <v>0</v>
      </c>
      <c r="GR43" s="71">
        <v>114.9</v>
      </c>
      <c r="GS43" s="74">
        <v>1.766</v>
      </c>
      <c r="GT43" s="78">
        <v>11</v>
      </c>
      <c r="GV43" s="81">
        <v>149320.85000000003</v>
      </c>
      <c r="GW43" s="81">
        <v>55845.18</v>
      </c>
      <c r="GX43" s="81">
        <v>60283.4</v>
      </c>
      <c r="GY43" s="82">
        <v>0.374</v>
      </c>
      <c r="GZ43" s="82">
        <v>0.92600000000000005</v>
      </c>
      <c r="HA43" s="1">
        <v>28</v>
      </c>
      <c r="HB43" s="1">
        <v>34</v>
      </c>
    </row>
    <row r="44" spans="1:210" ht="11.25" customHeight="1" x14ac:dyDescent="0.15">
      <c r="A44" s="68">
        <v>36</v>
      </c>
      <c r="B44" s="69" t="s">
        <v>66</v>
      </c>
      <c r="C44" s="70">
        <v>192125.42</v>
      </c>
      <c r="D44" s="73">
        <v>152362.52000000002</v>
      </c>
      <c r="E44" s="71">
        <v>195985.04</v>
      </c>
      <c r="F44" s="71">
        <v>-3859.6199999999953</v>
      </c>
      <c r="G44" s="72">
        <v>-2.0000000000000018E-2</v>
      </c>
      <c r="H44" s="71">
        <v>89218.84</v>
      </c>
      <c r="I44" s="74">
        <v>0.46400000000000002</v>
      </c>
      <c r="J44" s="75">
        <v>5</v>
      </c>
      <c r="K44" s="71">
        <v>68944.2</v>
      </c>
      <c r="L44" s="74">
        <v>1.2941</v>
      </c>
      <c r="M44" s="75">
        <v>2</v>
      </c>
      <c r="N44" s="76">
        <v>0.35178297282282361</v>
      </c>
      <c r="O44" s="77">
        <v>67416.23000000001</v>
      </c>
      <c r="P44" s="74">
        <v>0.442</v>
      </c>
      <c r="Q44" s="75">
        <v>10</v>
      </c>
      <c r="R44" s="77">
        <v>61044.6</v>
      </c>
      <c r="S44" s="83">
        <v>1.1044</v>
      </c>
      <c r="T44" s="75">
        <v>14</v>
      </c>
      <c r="U44" s="70">
        <v>161738.9</v>
      </c>
      <c r="V44" s="74">
        <v>0.84199999999999997</v>
      </c>
      <c r="W44" s="71">
        <v>167692.43</v>
      </c>
      <c r="X44" s="71">
        <v>-5953.5299999999988</v>
      </c>
      <c r="Y44" s="83">
        <v>-3.6000000000000032E-2</v>
      </c>
      <c r="Z44" s="71">
        <v>70526.710000000006</v>
      </c>
      <c r="AA44" s="74">
        <v>0.436</v>
      </c>
      <c r="AB44" s="75">
        <v>12</v>
      </c>
      <c r="AC44" s="71">
        <v>61973.9</v>
      </c>
      <c r="AD44" s="74">
        <v>1.1379999999999999</v>
      </c>
      <c r="AE44" s="78">
        <v>14</v>
      </c>
      <c r="AF44" s="70">
        <v>75119.600000000006</v>
      </c>
      <c r="AG44" s="74">
        <v>0.39100000000000001</v>
      </c>
      <c r="AH44" s="71">
        <v>79707</v>
      </c>
      <c r="AI44" s="71">
        <v>-4587.3999999999942</v>
      </c>
      <c r="AJ44" s="74">
        <v>-5.8000000000000052E-2</v>
      </c>
      <c r="AK44" s="71">
        <v>38206.230000000003</v>
      </c>
      <c r="AL44" s="74">
        <v>0.50900000000000001</v>
      </c>
      <c r="AM44" s="75">
        <v>5</v>
      </c>
      <c r="AN44" s="71">
        <v>30887.1</v>
      </c>
      <c r="AO44" s="74">
        <v>1.2370000000000001</v>
      </c>
      <c r="AP44" s="75">
        <v>11</v>
      </c>
      <c r="AQ44" s="70">
        <v>18440</v>
      </c>
      <c r="AR44" s="74">
        <v>9.6000000000000002E-2</v>
      </c>
      <c r="AS44" s="71">
        <v>17473.900000000001</v>
      </c>
      <c r="AT44" s="71">
        <v>966.09999999999854</v>
      </c>
      <c r="AU44" s="74">
        <v>5.4999999999999938E-2</v>
      </c>
      <c r="AV44" s="71">
        <v>8749.48</v>
      </c>
      <c r="AW44" s="74">
        <v>0.47399999999999998</v>
      </c>
      <c r="AX44" s="71">
        <v>7180.9</v>
      </c>
      <c r="AY44" s="74">
        <v>1.218</v>
      </c>
      <c r="AZ44" s="78">
        <v>6</v>
      </c>
      <c r="BA44" s="70">
        <v>27454</v>
      </c>
      <c r="BB44" s="74">
        <v>0.14299999999999999</v>
      </c>
      <c r="BC44" s="71">
        <v>28692.2</v>
      </c>
      <c r="BD44" s="71">
        <v>-1238.2000000000007</v>
      </c>
      <c r="BE44" s="74">
        <v>-4.3000000000000038E-2</v>
      </c>
      <c r="BF44" s="71">
        <v>12936.93</v>
      </c>
      <c r="BG44" s="74">
        <v>0.47099999999999997</v>
      </c>
      <c r="BH44" s="71">
        <v>13393.9</v>
      </c>
      <c r="BI44" s="74">
        <v>0.96599999999999997</v>
      </c>
      <c r="BJ44" s="78">
        <v>19</v>
      </c>
      <c r="BK44" s="70">
        <v>790</v>
      </c>
      <c r="BL44" s="74">
        <v>4.0000000000000001E-3</v>
      </c>
      <c r="BM44" s="71">
        <v>2946.54</v>
      </c>
      <c r="BN44" s="71">
        <v>-2156.54</v>
      </c>
      <c r="BO44" s="74">
        <v>-0.73199999999999998</v>
      </c>
      <c r="BP44" s="71">
        <v>397.48</v>
      </c>
      <c r="BQ44" s="74">
        <v>0.503</v>
      </c>
      <c r="BR44" s="71">
        <v>1548.2</v>
      </c>
      <c r="BS44" s="74">
        <v>0.25700000000000001</v>
      </c>
      <c r="BT44" s="78">
        <v>20</v>
      </c>
      <c r="BU44" s="70">
        <v>4075</v>
      </c>
      <c r="BV44" s="74">
        <v>2.1000000000000001E-2</v>
      </c>
      <c r="BW44" s="71">
        <v>4102.38</v>
      </c>
      <c r="BX44" s="71">
        <v>-27.380000000000109</v>
      </c>
      <c r="BY44" s="74">
        <v>-7.0000000000000062E-3</v>
      </c>
      <c r="BZ44" s="71">
        <v>263.22000000000003</v>
      </c>
      <c r="CA44" s="74">
        <v>6.5000000000000002E-2</v>
      </c>
      <c r="CB44" s="71">
        <v>218.8</v>
      </c>
      <c r="CC44" s="74">
        <v>1.2030000000000001</v>
      </c>
      <c r="CD44" s="78">
        <v>24</v>
      </c>
      <c r="CE44" s="70">
        <v>19845</v>
      </c>
      <c r="CF44" s="74">
        <v>0.10299999999999999</v>
      </c>
      <c r="CG44" s="71">
        <v>17651.86</v>
      </c>
      <c r="CH44" s="71">
        <v>2193.1399999999994</v>
      </c>
      <c r="CI44" s="74">
        <v>0.12400000000000011</v>
      </c>
      <c r="CJ44" s="71">
        <v>3742.96</v>
      </c>
      <c r="CK44" s="74">
        <v>0.189</v>
      </c>
      <c r="CL44" s="71">
        <v>3374.28</v>
      </c>
      <c r="CM44" s="74">
        <v>1.109</v>
      </c>
      <c r="CN44" s="78">
        <v>8</v>
      </c>
      <c r="CO44" s="70">
        <v>10160</v>
      </c>
      <c r="CP44" s="74">
        <v>5.2999999999999999E-2</v>
      </c>
      <c r="CQ44" s="71">
        <v>10295.82</v>
      </c>
      <c r="CR44" s="71">
        <v>-135.81999999999971</v>
      </c>
      <c r="CS44" s="74">
        <v>-1.3000000000000012E-2</v>
      </c>
      <c r="CT44" s="71">
        <v>2994.45</v>
      </c>
      <c r="CU44" s="74">
        <v>0.29499999999999998</v>
      </c>
      <c r="CV44" s="71">
        <v>2457.8000000000002</v>
      </c>
      <c r="CW44" s="74">
        <v>1.218</v>
      </c>
      <c r="CX44" s="78">
        <v>9</v>
      </c>
      <c r="CY44" s="70">
        <v>5855.3</v>
      </c>
      <c r="CZ44" s="74">
        <v>0.03</v>
      </c>
      <c r="DA44" s="71">
        <v>6819.32</v>
      </c>
      <c r="DB44" s="71">
        <v>-964.01999999999953</v>
      </c>
      <c r="DC44" s="74">
        <v>-0.14100000000000001</v>
      </c>
      <c r="DD44" s="71">
        <v>3235.95</v>
      </c>
      <c r="DE44" s="74">
        <v>0.55300000000000005</v>
      </c>
      <c r="DF44" s="71">
        <v>2910.7</v>
      </c>
      <c r="DG44" s="74">
        <v>1.1120000000000001</v>
      </c>
      <c r="DH44" s="78">
        <v>17</v>
      </c>
      <c r="DI44" s="70">
        <v>30386.52</v>
      </c>
      <c r="DJ44" s="74">
        <v>0.158</v>
      </c>
      <c r="DK44" s="71">
        <v>28292.62</v>
      </c>
      <c r="DL44" s="71">
        <v>2093.9000000000015</v>
      </c>
      <c r="DM44" s="83">
        <v>7.4000000000000066E-2</v>
      </c>
      <c r="DN44" s="71">
        <v>18692.14</v>
      </c>
      <c r="DO44" s="74">
        <v>0.61499999999999999</v>
      </c>
      <c r="DP44" s="71">
        <v>6970.32</v>
      </c>
      <c r="DQ44" s="74" t="s">
        <v>110</v>
      </c>
      <c r="DR44" s="78">
        <v>3</v>
      </c>
      <c r="DS44" s="70">
        <v>7379</v>
      </c>
      <c r="DT44" s="74">
        <v>3.7999999999999999E-2</v>
      </c>
      <c r="DU44" s="71">
        <v>8926.48</v>
      </c>
      <c r="DV44" s="71">
        <v>-1547.4799999999996</v>
      </c>
      <c r="DW44" s="83">
        <v>-0.17300000000000004</v>
      </c>
      <c r="DX44" s="71">
        <v>4148.1499999999996</v>
      </c>
      <c r="DY44" s="74">
        <v>0.56200000000000006</v>
      </c>
      <c r="DZ44" s="71">
        <v>4620.5</v>
      </c>
      <c r="EA44" s="74">
        <v>0.89800000000000002</v>
      </c>
      <c r="EB44" s="78">
        <v>27</v>
      </c>
      <c r="EC44" s="70">
        <v>6369.7</v>
      </c>
      <c r="ED44" s="74">
        <v>3.3000000000000002E-2</v>
      </c>
      <c r="EE44" s="71">
        <v>7822.44</v>
      </c>
      <c r="EF44" s="71">
        <v>-1452.7399999999998</v>
      </c>
      <c r="EG44" s="83">
        <v>-0.18600000000000005</v>
      </c>
      <c r="EH44" s="71">
        <v>3727.96</v>
      </c>
      <c r="EI44" s="74">
        <v>0.58499999999999996</v>
      </c>
      <c r="EJ44" s="71">
        <v>3855.4</v>
      </c>
      <c r="EK44" s="74">
        <v>0.96699999999999997</v>
      </c>
      <c r="EL44" s="78">
        <v>16</v>
      </c>
      <c r="EM44" s="70">
        <v>917.2</v>
      </c>
      <c r="EN44" s="74">
        <v>5.0000000000000001E-3</v>
      </c>
      <c r="EO44" s="71">
        <v>982.9</v>
      </c>
      <c r="EP44" s="71">
        <v>-65.699999999999932</v>
      </c>
      <c r="EQ44" s="83">
        <v>-6.6999999999999948E-2</v>
      </c>
      <c r="ER44" s="71">
        <v>394.36</v>
      </c>
      <c r="ES44" s="74">
        <v>0.43</v>
      </c>
      <c r="ET44" s="71">
        <v>680.1</v>
      </c>
      <c r="EU44" s="74">
        <v>0.57999999999999996</v>
      </c>
      <c r="EV44" s="78">
        <v>37</v>
      </c>
      <c r="EW44" s="70">
        <v>20942.900000000001</v>
      </c>
      <c r="EX44" s="74">
        <v>0.109</v>
      </c>
      <c r="EY44" s="71">
        <v>16297.28</v>
      </c>
      <c r="EZ44" s="71">
        <v>4645.6200000000008</v>
      </c>
      <c r="FA44" s="83">
        <v>0.28499999999999992</v>
      </c>
      <c r="FB44" s="71">
        <v>12829.7</v>
      </c>
      <c r="FC44" s="74">
        <v>0.61299999999999999</v>
      </c>
      <c r="FD44" s="71">
        <v>490.1</v>
      </c>
      <c r="FE44" s="74" t="s">
        <v>111</v>
      </c>
      <c r="FF44" s="78">
        <v>2</v>
      </c>
      <c r="FG44" s="70">
        <v>150</v>
      </c>
      <c r="FH44" s="74">
        <v>1E-3</v>
      </c>
      <c r="FI44" s="71">
        <v>0</v>
      </c>
      <c r="FJ44" s="71">
        <v>0</v>
      </c>
      <c r="FK44" s="83">
        <v>0</v>
      </c>
      <c r="FL44" s="71">
        <v>0</v>
      </c>
      <c r="FM44" s="74">
        <v>0</v>
      </c>
      <c r="FN44" s="71">
        <v>0</v>
      </c>
      <c r="FO44" s="74">
        <v>0</v>
      </c>
      <c r="FP44" s="78" t="s">
        <v>75</v>
      </c>
      <c r="FQ44" s="70">
        <v>20792.900000000001</v>
      </c>
      <c r="FR44" s="74">
        <v>0.108</v>
      </c>
      <c r="FS44" s="71">
        <v>16297.28</v>
      </c>
      <c r="FT44" s="71">
        <v>4495.6200000000008</v>
      </c>
      <c r="FU44" s="83">
        <v>0.27600000000000002</v>
      </c>
      <c r="FV44" s="71">
        <v>12829.69</v>
      </c>
      <c r="FW44" s="74">
        <v>0.61699999999999999</v>
      </c>
      <c r="FX44" s="71">
        <v>490.1</v>
      </c>
      <c r="FY44" s="74" t="s">
        <v>111</v>
      </c>
      <c r="FZ44" s="78">
        <v>2</v>
      </c>
      <c r="GA44" s="70">
        <v>380</v>
      </c>
      <c r="GB44" s="74">
        <v>2E-3</v>
      </c>
      <c r="GC44" s="71">
        <v>429.76</v>
      </c>
      <c r="GD44" s="71">
        <v>-49.759999999999991</v>
      </c>
      <c r="GE44" s="83">
        <v>-0.11599999999999999</v>
      </c>
      <c r="GF44" s="71">
        <v>223.43</v>
      </c>
      <c r="GG44" s="74">
        <v>0.58799999999999997</v>
      </c>
      <c r="GH44" s="71">
        <v>228.6</v>
      </c>
      <c r="GI44" s="74">
        <v>0.97699999999999998</v>
      </c>
      <c r="GJ44" s="78">
        <v>23</v>
      </c>
      <c r="GK44" s="70">
        <v>750</v>
      </c>
      <c r="GL44" s="74">
        <v>4.0000000000000001E-3</v>
      </c>
      <c r="GM44" s="71">
        <v>804.03</v>
      </c>
      <c r="GN44" s="71">
        <v>-54.029999999999973</v>
      </c>
      <c r="GO44" s="83">
        <v>-6.6999999999999948E-2</v>
      </c>
      <c r="GP44" s="71">
        <v>648.35</v>
      </c>
      <c r="GQ44" s="74">
        <v>0.86399999999999999</v>
      </c>
      <c r="GR44" s="71">
        <v>393.4</v>
      </c>
      <c r="GS44" s="74">
        <v>1.6479999999999999</v>
      </c>
      <c r="GT44" s="78">
        <v>13</v>
      </c>
      <c r="GV44" s="81">
        <v>152362.52000000002</v>
      </c>
      <c r="GW44" s="81">
        <v>67416.23000000001</v>
      </c>
      <c r="GX44" s="81">
        <v>61044.6</v>
      </c>
      <c r="GY44" s="82">
        <v>0.442</v>
      </c>
      <c r="GZ44" s="82">
        <v>1.1040000000000001</v>
      </c>
      <c r="HA44" s="1">
        <v>10</v>
      </c>
      <c r="HB44" s="1">
        <v>14</v>
      </c>
    </row>
    <row r="45" spans="1:210" ht="11.25" customHeight="1" x14ac:dyDescent="0.15">
      <c r="A45" s="68">
        <v>37</v>
      </c>
      <c r="B45" s="69" t="s">
        <v>67</v>
      </c>
      <c r="C45" s="70">
        <v>332602.59999999998</v>
      </c>
      <c r="D45" s="73">
        <v>230815.24000000002</v>
      </c>
      <c r="E45" s="71">
        <v>279475.13</v>
      </c>
      <c r="F45" s="71">
        <v>53127.469999999972</v>
      </c>
      <c r="G45" s="72">
        <v>0.18999999999999995</v>
      </c>
      <c r="H45" s="71">
        <v>134510.25</v>
      </c>
      <c r="I45" s="74">
        <v>0.40400000000000003</v>
      </c>
      <c r="J45" s="75">
        <v>13</v>
      </c>
      <c r="K45" s="71">
        <v>123128.4</v>
      </c>
      <c r="L45" s="74">
        <v>1.0924</v>
      </c>
      <c r="M45" s="75">
        <v>16</v>
      </c>
      <c r="N45" s="76">
        <v>0.44057015019547535</v>
      </c>
      <c r="O45" s="77">
        <v>118427.18000000001</v>
      </c>
      <c r="P45" s="74">
        <v>0.51300000000000001</v>
      </c>
      <c r="Q45" s="75">
        <v>4</v>
      </c>
      <c r="R45" s="77">
        <v>97037.9</v>
      </c>
      <c r="S45" s="83">
        <v>1.2203999999999999</v>
      </c>
      <c r="T45" s="75">
        <v>7</v>
      </c>
      <c r="U45" s="70">
        <v>248670.6</v>
      </c>
      <c r="V45" s="74">
        <v>0.748</v>
      </c>
      <c r="W45" s="71">
        <v>233885.55</v>
      </c>
      <c r="X45" s="71">
        <v>14785.050000000017</v>
      </c>
      <c r="Y45" s="83">
        <v>6.2999999999999945E-2</v>
      </c>
      <c r="Z45" s="71">
        <v>126612.88</v>
      </c>
      <c r="AA45" s="74">
        <v>0.50900000000000001</v>
      </c>
      <c r="AB45" s="75">
        <v>4</v>
      </c>
      <c r="AC45" s="71">
        <v>98058.2</v>
      </c>
      <c r="AD45" s="74">
        <v>1.2911999999999999</v>
      </c>
      <c r="AE45" s="78">
        <v>4</v>
      </c>
      <c r="AF45" s="70">
        <v>110933.8</v>
      </c>
      <c r="AG45" s="74">
        <v>0.33400000000000002</v>
      </c>
      <c r="AH45" s="71">
        <v>100950.76</v>
      </c>
      <c r="AI45" s="71">
        <v>9983.0400000000081</v>
      </c>
      <c r="AJ45" s="74">
        <v>9.8999999999999977E-2</v>
      </c>
      <c r="AK45" s="71">
        <v>63794.52</v>
      </c>
      <c r="AL45" s="74">
        <v>0.57499999999999996</v>
      </c>
      <c r="AM45" s="75">
        <v>1</v>
      </c>
      <c r="AN45" s="71">
        <v>40316.9</v>
      </c>
      <c r="AO45" s="74">
        <v>1.5823</v>
      </c>
      <c r="AP45" s="75">
        <v>1</v>
      </c>
      <c r="AQ45" s="70">
        <v>24663.1</v>
      </c>
      <c r="AR45" s="74">
        <v>7.3999999999999996E-2</v>
      </c>
      <c r="AS45" s="71">
        <v>23542.28</v>
      </c>
      <c r="AT45" s="71">
        <v>1120.8199999999997</v>
      </c>
      <c r="AU45" s="74">
        <v>4.8000000000000043E-2</v>
      </c>
      <c r="AV45" s="71">
        <v>11702.37</v>
      </c>
      <c r="AW45" s="74">
        <v>0.47399999999999998</v>
      </c>
      <c r="AX45" s="71">
        <v>9674.7000000000007</v>
      </c>
      <c r="AY45" s="74">
        <v>1.21</v>
      </c>
      <c r="AZ45" s="78">
        <v>10</v>
      </c>
      <c r="BA45" s="70">
        <v>33820.379999999997</v>
      </c>
      <c r="BB45" s="74">
        <v>0.10199999999999999</v>
      </c>
      <c r="BC45" s="71">
        <v>31337.86</v>
      </c>
      <c r="BD45" s="71">
        <v>2482.5199999999968</v>
      </c>
      <c r="BE45" s="74">
        <v>7.8999999999999959E-2</v>
      </c>
      <c r="BF45" s="71">
        <v>35394.629999999997</v>
      </c>
      <c r="BG45" s="74">
        <v>1.0469999999999999</v>
      </c>
      <c r="BH45" s="71">
        <v>30384.7</v>
      </c>
      <c r="BI45" s="74">
        <v>1.165</v>
      </c>
      <c r="BJ45" s="78">
        <v>10</v>
      </c>
      <c r="BK45" s="70">
        <v>3800</v>
      </c>
      <c r="BL45" s="74">
        <v>1.0999999999999999E-2</v>
      </c>
      <c r="BM45" s="71">
        <v>5999.45</v>
      </c>
      <c r="BN45" s="71">
        <v>-2199.4499999999998</v>
      </c>
      <c r="BO45" s="74">
        <v>-0.36699999999999999</v>
      </c>
      <c r="BP45" s="71">
        <v>964.47</v>
      </c>
      <c r="BQ45" s="74">
        <v>0.254</v>
      </c>
      <c r="BR45" s="71">
        <v>3946.2</v>
      </c>
      <c r="BS45" s="74">
        <v>0.24399999999999999</v>
      </c>
      <c r="BT45" s="78">
        <v>21</v>
      </c>
      <c r="BU45" s="70">
        <v>9739</v>
      </c>
      <c r="BV45" s="74">
        <v>2.9000000000000001E-2</v>
      </c>
      <c r="BW45" s="71">
        <v>12542.99</v>
      </c>
      <c r="BX45" s="71">
        <v>-2803.99</v>
      </c>
      <c r="BY45" s="74">
        <v>-0.22399999999999998</v>
      </c>
      <c r="BZ45" s="71">
        <v>-92.63</v>
      </c>
      <c r="CA45" s="74">
        <v>-0.01</v>
      </c>
      <c r="CB45" s="71">
        <v>652.1</v>
      </c>
      <c r="CC45" s="74">
        <v>-0.14199999999999999</v>
      </c>
      <c r="CD45" s="78">
        <v>42</v>
      </c>
      <c r="CE45" s="70">
        <v>24800</v>
      </c>
      <c r="CF45" s="74">
        <v>7.4999999999999997E-2</v>
      </c>
      <c r="CG45" s="71">
        <v>22367.57</v>
      </c>
      <c r="CH45" s="71">
        <v>2432.4300000000003</v>
      </c>
      <c r="CI45" s="74">
        <v>0.10899999999999999</v>
      </c>
      <c r="CJ45" s="71">
        <v>2960.67</v>
      </c>
      <c r="CK45" s="74">
        <v>0.11899999999999999</v>
      </c>
      <c r="CL45" s="71">
        <v>2485.5700000000002</v>
      </c>
      <c r="CM45" s="74">
        <v>1.1910000000000001</v>
      </c>
      <c r="CN45" s="78">
        <v>6</v>
      </c>
      <c r="CO45" s="70">
        <v>26282</v>
      </c>
      <c r="CP45" s="74">
        <v>7.9000000000000001E-2</v>
      </c>
      <c r="CQ45" s="71">
        <v>25288.89</v>
      </c>
      <c r="CR45" s="71">
        <v>993.11000000000058</v>
      </c>
      <c r="CS45" s="74">
        <v>3.8999999999999924E-2</v>
      </c>
      <c r="CT45" s="71">
        <v>4757.71</v>
      </c>
      <c r="CU45" s="74">
        <v>0.18099999999999999</v>
      </c>
      <c r="CV45" s="71">
        <v>5741.8</v>
      </c>
      <c r="CW45" s="74">
        <v>0.82899999999999996</v>
      </c>
      <c r="CX45" s="78">
        <v>34</v>
      </c>
      <c r="CY45" s="70">
        <v>7829.05</v>
      </c>
      <c r="CZ45" s="74">
        <v>2.4E-2</v>
      </c>
      <c r="DA45" s="71">
        <v>7566.82</v>
      </c>
      <c r="DB45" s="71">
        <v>262.23000000000047</v>
      </c>
      <c r="DC45" s="74">
        <v>3.499999999999992E-2</v>
      </c>
      <c r="DD45" s="71">
        <v>4089.12</v>
      </c>
      <c r="DE45" s="74">
        <v>0.52200000000000002</v>
      </c>
      <c r="DF45" s="71">
        <v>3437.7</v>
      </c>
      <c r="DG45" s="74">
        <v>1.1890000000000001</v>
      </c>
      <c r="DH45" s="78">
        <v>10</v>
      </c>
      <c r="DI45" s="70">
        <v>83931.97</v>
      </c>
      <c r="DJ45" s="74">
        <v>0.252</v>
      </c>
      <c r="DK45" s="71">
        <v>45589.58</v>
      </c>
      <c r="DL45" s="71">
        <v>38342.39</v>
      </c>
      <c r="DM45" s="83">
        <v>0.84099999999999997</v>
      </c>
      <c r="DN45" s="71">
        <v>7897.37</v>
      </c>
      <c r="DO45" s="74">
        <v>9.4E-2</v>
      </c>
      <c r="DP45" s="71">
        <v>25070.23</v>
      </c>
      <c r="DQ45" s="74">
        <v>0.315</v>
      </c>
      <c r="DR45" s="78">
        <v>40</v>
      </c>
      <c r="DS45" s="70">
        <v>5177.6499999999996</v>
      </c>
      <c r="DT45" s="74">
        <v>1.6E-2</v>
      </c>
      <c r="DU45" s="71">
        <v>4933.12</v>
      </c>
      <c r="DV45" s="71">
        <v>244.52999999999975</v>
      </c>
      <c r="DW45" s="83">
        <v>5.0000000000000044E-2</v>
      </c>
      <c r="DX45" s="71">
        <v>2343.44</v>
      </c>
      <c r="DY45" s="74">
        <v>0.45300000000000001</v>
      </c>
      <c r="DZ45" s="71">
        <v>2416.2199999999998</v>
      </c>
      <c r="EA45" s="74">
        <v>0.97</v>
      </c>
      <c r="EB45" s="78">
        <v>17</v>
      </c>
      <c r="EC45" s="70">
        <v>3100</v>
      </c>
      <c r="ED45" s="74">
        <v>8.9999999999999993E-3</v>
      </c>
      <c r="EE45" s="71">
        <v>2980.93</v>
      </c>
      <c r="EF45" s="71">
        <v>119.07000000000016</v>
      </c>
      <c r="EG45" s="83">
        <v>4.0000000000000036E-2</v>
      </c>
      <c r="EH45" s="71">
        <v>1695.36</v>
      </c>
      <c r="EI45" s="74">
        <v>0.54700000000000004</v>
      </c>
      <c r="EJ45" s="71">
        <v>1385.9</v>
      </c>
      <c r="EK45" s="74">
        <v>1.2230000000000001</v>
      </c>
      <c r="EL45" s="78">
        <v>6</v>
      </c>
      <c r="EM45" s="70">
        <v>1757.5</v>
      </c>
      <c r="EN45" s="74">
        <v>5.0000000000000001E-3</v>
      </c>
      <c r="EO45" s="71">
        <v>1527.47</v>
      </c>
      <c r="EP45" s="71">
        <v>230.02999999999997</v>
      </c>
      <c r="EQ45" s="83">
        <v>0.15100000000000002</v>
      </c>
      <c r="ER45" s="71">
        <v>548.85</v>
      </c>
      <c r="ES45" s="74">
        <v>0.312</v>
      </c>
      <c r="ET45" s="71">
        <v>861.6</v>
      </c>
      <c r="EU45" s="74">
        <v>0.63700000000000001</v>
      </c>
      <c r="EV45" s="78">
        <v>35</v>
      </c>
      <c r="EW45" s="70">
        <v>76987.399999999994</v>
      </c>
      <c r="EX45" s="74">
        <v>0.23100000000000001</v>
      </c>
      <c r="EY45" s="71">
        <v>24525.41</v>
      </c>
      <c r="EZ45" s="71">
        <v>52461.989999999991</v>
      </c>
      <c r="FA45" s="83">
        <v>2.1389999999999998</v>
      </c>
      <c r="FB45" s="71">
        <v>4169.2</v>
      </c>
      <c r="FC45" s="74">
        <v>5.3999999999999999E-2</v>
      </c>
      <c r="FD45" s="71">
        <v>16375.8</v>
      </c>
      <c r="FE45" s="74">
        <v>0.255</v>
      </c>
      <c r="FF45" s="78">
        <v>38</v>
      </c>
      <c r="FG45" s="70">
        <v>4139.3</v>
      </c>
      <c r="FH45" s="74">
        <v>1.2E-2</v>
      </c>
      <c r="FI45" s="71">
        <v>4016.52</v>
      </c>
      <c r="FJ45" s="71">
        <v>122.7800000000002</v>
      </c>
      <c r="FK45" s="83">
        <v>3.0999999999999917E-2</v>
      </c>
      <c r="FL45" s="71">
        <v>901.39</v>
      </c>
      <c r="FM45" s="74">
        <v>0.218</v>
      </c>
      <c r="FN45" s="71">
        <v>2668.9</v>
      </c>
      <c r="FO45" s="74">
        <v>0.33800000000000002</v>
      </c>
      <c r="FP45" s="78">
        <v>16</v>
      </c>
      <c r="FQ45" s="70">
        <v>72848.09</v>
      </c>
      <c r="FR45" s="74">
        <v>0.219</v>
      </c>
      <c r="FS45" s="71">
        <v>20508.89</v>
      </c>
      <c r="FT45" s="71">
        <v>52339.199999999997</v>
      </c>
      <c r="FU45" s="83">
        <v>2.552</v>
      </c>
      <c r="FV45" s="71">
        <v>3267.85</v>
      </c>
      <c r="FW45" s="74">
        <v>4.4999999999999998E-2</v>
      </c>
      <c r="FX45" s="71">
        <v>13707</v>
      </c>
      <c r="FY45" s="74">
        <v>0.23799999999999999</v>
      </c>
      <c r="FZ45" s="78">
        <v>38</v>
      </c>
      <c r="GA45" s="70">
        <v>136.86000000000001</v>
      </c>
      <c r="GB45" s="74">
        <v>0</v>
      </c>
      <c r="GC45" s="71">
        <v>101.96</v>
      </c>
      <c r="GD45" s="71">
        <v>34.90000000000002</v>
      </c>
      <c r="GE45" s="83">
        <v>0.34200000000000008</v>
      </c>
      <c r="GF45" s="71">
        <v>211.5</v>
      </c>
      <c r="GG45" s="74">
        <v>1.5449999999999999</v>
      </c>
      <c r="GH45" s="71">
        <v>40</v>
      </c>
      <c r="GI45" s="74" t="s">
        <v>112</v>
      </c>
      <c r="GJ45" s="78">
        <v>5</v>
      </c>
      <c r="GK45" s="70">
        <v>747.3</v>
      </c>
      <c r="GL45" s="74">
        <v>2E-3</v>
      </c>
      <c r="GM45" s="71">
        <v>15353.4</v>
      </c>
      <c r="GN45" s="71">
        <v>-14606.1</v>
      </c>
      <c r="GO45" s="83">
        <v>-0.95099999999999996</v>
      </c>
      <c r="GP45" s="71">
        <v>486.62</v>
      </c>
      <c r="GQ45" s="74">
        <v>0.65100000000000002</v>
      </c>
      <c r="GR45" s="71">
        <v>6136.9</v>
      </c>
      <c r="GS45" s="74">
        <v>7.9000000000000001E-2</v>
      </c>
      <c r="GT45" s="78">
        <v>39</v>
      </c>
      <c r="GV45" s="81">
        <v>230815.24000000002</v>
      </c>
      <c r="GW45" s="81">
        <v>118427.18000000001</v>
      </c>
      <c r="GX45" s="81">
        <v>97037.9</v>
      </c>
      <c r="GY45" s="82">
        <v>0.51300000000000001</v>
      </c>
      <c r="GZ45" s="82">
        <v>1.22</v>
      </c>
      <c r="HA45" s="1">
        <v>4</v>
      </c>
      <c r="HB45" s="1">
        <v>7</v>
      </c>
    </row>
    <row r="46" spans="1:210" ht="13.5" customHeight="1" x14ac:dyDescent="0.15">
      <c r="A46" s="68">
        <v>38</v>
      </c>
      <c r="B46" s="69" t="s">
        <v>68</v>
      </c>
      <c r="C46" s="70">
        <v>5118933.37</v>
      </c>
      <c r="D46" s="73">
        <v>4226583.2200000007</v>
      </c>
      <c r="E46" s="71">
        <v>4545775</v>
      </c>
      <c r="F46" s="71">
        <v>573158.37000000011</v>
      </c>
      <c r="G46" s="72">
        <v>0.12599999999999989</v>
      </c>
      <c r="H46" s="71">
        <v>1633740.42</v>
      </c>
      <c r="I46" s="74">
        <v>0.31900000000000001</v>
      </c>
      <c r="J46" s="75">
        <v>32</v>
      </c>
      <c r="K46" s="71">
        <v>1609996.5</v>
      </c>
      <c r="L46" s="74">
        <v>1.0146999999999999</v>
      </c>
      <c r="M46" s="75">
        <v>27</v>
      </c>
      <c r="N46" s="76">
        <v>0.3541742607146196</v>
      </c>
      <c r="O46" s="77">
        <v>1562919.1099999999</v>
      </c>
      <c r="P46" s="74">
        <v>0.37</v>
      </c>
      <c r="Q46" s="75">
        <v>29</v>
      </c>
      <c r="R46" s="77">
        <v>1557813.7999999998</v>
      </c>
      <c r="S46" s="83">
        <v>1.0033000000000001</v>
      </c>
      <c r="T46" s="75">
        <v>27</v>
      </c>
      <c r="U46" s="70">
        <v>4057246.9</v>
      </c>
      <c r="V46" s="74">
        <v>0.79300000000000004</v>
      </c>
      <c r="W46" s="71">
        <v>4156972.55</v>
      </c>
      <c r="X46" s="71">
        <v>-99725.649999999907</v>
      </c>
      <c r="Y46" s="83">
        <v>-2.4000000000000021E-2</v>
      </c>
      <c r="Z46" s="71">
        <v>1489477.58</v>
      </c>
      <c r="AA46" s="74">
        <v>0.36699999999999999</v>
      </c>
      <c r="AB46" s="75">
        <v>35</v>
      </c>
      <c r="AC46" s="71">
        <v>1432194.3</v>
      </c>
      <c r="AD46" s="74">
        <v>1.04</v>
      </c>
      <c r="AE46" s="78">
        <v>27</v>
      </c>
      <c r="AF46" s="70">
        <v>2883956.6</v>
      </c>
      <c r="AG46" s="74">
        <v>0.56299999999999994</v>
      </c>
      <c r="AH46" s="71">
        <v>2937379.65</v>
      </c>
      <c r="AI46" s="71">
        <v>-53423.049999999814</v>
      </c>
      <c r="AJ46" s="74">
        <v>-1.8000000000000016E-2</v>
      </c>
      <c r="AK46" s="71">
        <v>1219873.93</v>
      </c>
      <c r="AL46" s="74">
        <v>0.42299999999999999</v>
      </c>
      <c r="AM46" s="75">
        <v>21</v>
      </c>
      <c r="AN46" s="71">
        <v>1124079.3</v>
      </c>
      <c r="AO46" s="74">
        <v>1.0851999999999999</v>
      </c>
      <c r="AP46" s="75">
        <v>32</v>
      </c>
      <c r="AQ46" s="70">
        <v>79192.100000000006</v>
      </c>
      <c r="AR46" s="74">
        <v>1.4999999999999999E-2</v>
      </c>
      <c r="AS46" s="71">
        <v>70769.289999999994</v>
      </c>
      <c r="AT46" s="71">
        <v>8422.8100000000122</v>
      </c>
      <c r="AU46" s="74">
        <v>0.11899999999999999</v>
      </c>
      <c r="AV46" s="71">
        <v>37575.78</v>
      </c>
      <c r="AW46" s="74">
        <v>0.47399999999999998</v>
      </c>
      <c r="AX46" s="71">
        <v>29082.5</v>
      </c>
      <c r="AY46" s="74">
        <v>1.292</v>
      </c>
      <c r="AZ46" s="78">
        <v>2</v>
      </c>
      <c r="BA46" s="70">
        <v>38101</v>
      </c>
      <c r="BB46" s="74">
        <v>7.0000000000000001E-3</v>
      </c>
      <c r="BC46" s="71">
        <v>38562.160000000003</v>
      </c>
      <c r="BD46" s="71">
        <v>-461.16000000000349</v>
      </c>
      <c r="BE46" s="74">
        <v>-1.2000000000000011E-2</v>
      </c>
      <c r="BF46" s="71">
        <v>16876.5</v>
      </c>
      <c r="BG46" s="74">
        <v>0.443</v>
      </c>
      <c r="BH46" s="71">
        <v>14624.3</v>
      </c>
      <c r="BI46" s="74">
        <v>1.1539999999999999</v>
      </c>
      <c r="BJ46" s="78">
        <v>11</v>
      </c>
      <c r="BK46" s="70">
        <v>62750</v>
      </c>
      <c r="BL46" s="74">
        <v>1.2E-2</v>
      </c>
      <c r="BM46" s="71">
        <v>93631.15</v>
      </c>
      <c r="BN46" s="71">
        <v>-30881.149999999994</v>
      </c>
      <c r="BO46" s="74">
        <v>-0.32999999999999996</v>
      </c>
      <c r="BP46" s="71">
        <v>19811.669999999998</v>
      </c>
      <c r="BQ46" s="74">
        <v>0.316</v>
      </c>
      <c r="BR46" s="71">
        <v>57402.5</v>
      </c>
      <c r="BS46" s="74">
        <v>0.34499999999999997</v>
      </c>
      <c r="BT46" s="78">
        <v>9</v>
      </c>
      <c r="BU46" s="70">
        <v>268220</v>
      </c>
      <c r="BV46" s="74">
        <v>5.1999999999999998E-2</v>
      </c>
      <c r="BW46" s="71">
        <v>314976.63</v>
      </c>
      <c r="BX46" s="71">
        <v>-46756.630000000005</v>
      </c>
      <c r="BY46" s="74">
        <v>-0.14800000000000002</v>
      </c>
      <c r="BZ46" s="71">
        <v>22276.5</v>
      </c>
      <c r="CA46" s="74">
        <v>8.3000000000000004E-2</v>
      </c>
      <c r="CB46" s="71">
        <v>20442.099999999999</v>
      </c>
      <c r="CC46" s="74">
        <v>1.0900000000000001</v>
      </c>
      <c r="CD46" s="78">
        <v>30</v>
      </c>
      <c r="CE46" s="70">
        <v>455730</v>
      </c>
      <c r="CF46" s="74">
        <v>8.8999999999999996E-2</v>
      </c>
      <c r="CG46" s="71">
        <v>404281.15</v>
      </c>
      <c r="CH46" s="71">
        <v>51448.849999999977</v>
      </c>
      <c r="CI46" s="74">
        <v>0.127</v>
      </c>
      <c r="CJ46" s="71">
        <v>70766.320000000007</v>
      </c>
      <c r="CK46" s="74">
        <v>0.155</v>
      </c>
      <c r="CL46" s="71">
        <v>76451.509999999995</v>
      </c>
      <c r="CM46" s="74">
        <v>0.92600000000000005</v>
      </c>
      <c r="CN46" s="78">
        <v>24</v>
      </c>
      <c r="CO46" s="70">
        <v>155294.70000000001</v>
      </c>
      <c r="CP46" s="74">
        <v>0.03</v>
      </c>
      <c r="CQ46" s="71">
        <v>171391.24</v>
      </c>
      <c r="CR46" s="71">
        <v>-16096.539999999979</v>
      </c>
      <c r="CS46" s="74">
        <v>-9.3999999999999972E-2</v>
      </c>
      <c r="CT46" s="71">
        <v>45338.01</v>
      </c>
      <c r="CU46" s="74">
        <v>0.29199999999999998</v>
      </c>
      <c r="CV46" s="71">
        <v>49137.599999999999</v>
      </c>
      <c r="CW46" s="74">
        <v>0.92300000000000004</v>
      </c>
      <c r="CX46" s="78">
        <v>29</v>
      </c>
      <c r="CY46" s="70">
        <v>114002.5</v>
      </c>
      <c r="CZ46" s="74">
        <v>2.1999999999999999E-2</v>
      </c>
      <c r="DA46" s="71">
        <v>125934.56</v>
      </c>
      <c r="DB46" s="71">
        <v>-11932.059999999998</v>
      </c>
      <c r="DC46" s="74">
        <v>-9.4999999999999973E-2</v>
      </c>
      <c r="DD46" s="71">
        <v>56919.9</v>
      </c>
      <c r="DE46" s="74">
        <v>0.499</v>
      </c>
      <c r="DF46" s="71">
        <v>60943.5</v>
      </c>
      <c r="DG46" s="74">
        <v>0.93400000000000005</v>
      </c>
      <c r="DH46" s="78">
        <v>36</v>
      </c>
      <c r="DI46" s="70">
        <v>1061686.44</v>
      </c>
      <c r="DJ46" s="74">
        <v>0.20699999999999999</v>
      </c>
      <c r="DK46" s="71">
        <v>388802.45</v>
      </c>
      <c r="DL46" s="71">
        <v>672883.99</v>
      </c>
      <c r="DM46" s="83">
        <v>1.7309999999999999</v>
      </c>
      <c r="DN46" s="71">
        <v>144262.84</v>
      </c>
      <c r="DO46" s="74">
        <v>0.13600000000000001</v>
      </c>
      <c r="DP46" s="71">
        <v>177802.21</v>
      </c>
      <c r="DQ46" s="74">
        <v>0.81100000000000005</v>
      </c>
      <c r="DR46" s="78">
        <v>28</v>
      </c>
      <c r="DS46" s="70">
        <v>243958.5</v>
      </c>
      <c r="DT46" s="74">
        <v>4.8000000000000001E-2</v>
      </c>
      <c r="DU46" s="71">
        <v>252653.03</v>
      </c>
      <c r="DV46" s="71">
        <v>-8694.5299999999988</v>
      </c>
      <c r="DW46" s="83">
        <v>-3.400000000000003E-2</v>
      </c>
      <c r="DX46" s="71">
        <v>99723.29</v>
      </c>
      <c r="DY46" s="74">
        <v>0.40899999999999997</v>
      </c>
      <c r="DZ46" s="71">
        <v>119177.64</v>
      </c>
      <c r="EA46" s="74">
        <v>0.83699999999999997</v>
      </c>
      <c r="EB46" s="78">
        <v>30</v>
      </c>
      <c r="EC46" s="70">
        <v>196667</v>
      </c>
      <c r="ED46" s="74">
        <v>3.7999999999999999E-2</v>
      </c>
      <c r="EE46" s="71">
        <v>212155.04</v>
      </c>
      <c r="EF46" s="71">
        <v>-15488.040000000008</v>
      </c>
      <c r="EG46" s="83">
        <v>-7.2999999999999954E-2</v>
      </c>
      <c r="EH46" s="71">
        <v>77453.649999999994</v>
      </c>
      <c r="EI46" s="74">
        <v>0.39400000000000002</v>
      </c>
      <c r="EJ46" s="71">
        <v>100369.7</v>
      </c>
      <c r="EK46" s="74">
        <v>0.77200000000000002</v>
      </c>
      <c r="EL46" s="78">
        <v>29</v>
      </c>
      <c r="EM46" s="70">
        <v>11215.5</v>
      </c>
      <c r="EN46" s="74">
        <v>2E-3</v>
      </c>
      <c r="EO46" s="71">
        <v>5010.5600000000004</v>
      </c>
      <c r="EP46" s="71">
        <v>6204.94</v>
      </c>
      <c r="EQ46" s="83">
        <v>1.238</v>
      </c>
      <c r="ER46" s="71">
        <v>2795.9</v>
      </c>
      <c r="ES46" s="74">
        <v>0.249</v>
      </c>
      <c r="ET46" s="71">
        <v>2259</v>
      </c>
      <c r="EU46" s="74">
        <v>1.238</v>
      </c>
      <c r="EV46" s="78">
        <v>7</v>
      </c>
      <c r="EW46" s="70">
        <v>805664.2</v>
      </c>
      <c r="EX46" s="74">
        <v>0.157</v>
      </c>
      <c r="EY46" s="71">
        <v>33847.519999999997</v>
      </c>
      <c r="EZ46" s="71">
        <v>771816.67999999993</v>
      </c>
      <c r="FA46" s="83">
        <v>22.803000000000001</v>
      </c>
      <c r="FB46" s="71">
        <v>29341.7</v>
      </c>
      <c r="FC46" s="74">
        <v>3.5999999999999997E-2</v>
      </c>
      <c r="FD46" s="71">
        <v>7802.1</v>
      </c>
      <c r="FE46" s="74" t="s">
        <v>101</v>
      </c>
      <c r="FF46" s="78">
        <v>7</v>
      </c>
      <c r="FG46" s="70">
        <v>764003.24</v>
      </c>
      <c r="FH46" s="74">
        <v>0.14899999999999999</v>
      </c>
      <c r="FI46" s="71">
        <v>4472.1099999999997</v>
      </c>
      <c r="FJ46" s="71">
        <v>759531.13</v>
      </c>
      <c r="FK46" s="83">
        <v>169.83699999999999</v>
      </c>
      <c r="FL46" s="71">
        <v>11915.78</v>
      </c>
      <c r="FM46" s="74">
        <v>1.6E-2</v>
      </c>
      <c r="FN46" s="71">
        <v>1626.3</v>
      </c>
      <c r="FO46" s="74" t="s">
        <v>113</v>
      </c>
      <c r="FP46" s="78">
        <v>2</v>
      </c>
      <c r="FQ46" s="70">
        <v>41661</v>
      </c>
      <c r="FR46" s="74">
        <v>8.0000000000000002E-3</v>
      </c>
      <c r="FS46" s="71">
        <v>29375.41</v>
      </c>
      <c r="FT46" s="71">
        <v>12285.59</v>
      </c>
      <c r="FU46" s="83">
        <v>0.41799999999999993</v>
      </c>
      <c r="FV46" s="71">
        <v>17425.88</v>
      </c>
      <c r="FW46" s="74">
        <v>0.41799999999999998</v>
      </c>
      <c r="FX46" s="71">
        <v>6175.8</v>
      </c>
      <c r="FY46" s="74" t="s">
        <v>89</v>
      </c>
      <c r="FZ46" s="78">
        <v>9</v>
      </c>
      <c r="GA46" s="70">
        <v>7493.85</v>
      </c>
      <c r="GB46" s="74">
        <v>1E-3</v>
      </c>
      <c r="GC46" s="71">
        <v>24289.5</v>
      </c>
      <c r="GD46" s="71">
        <v>-16795.650000000001</v>
      </c>
      <c r="GE46" s="83">
        <v>-0.69100000000000006</v>
      </c>
      <c r="GF46" s="71">
        <v>3903.83</v>
      </c>
      <c r="GG46" s="74">
        <v>0.52100000000000002</v>
      </c>
      <c r="GH46" s="71">
        <v>15298.1</v>
      </c>
      <c r="GI46" s="74">
        <v>0.255</v>
      </c>
      <c r="GJ46" s="78">
        <v>33</v>
      </c>
      <c r="GK46" s="70">
        <v>2552.3000000000002</v>
      </c>
      <c r="GL46" s="74">
        <v>0</v>
      </c>
      <c r="GM46" s="71">
        <v>68003.490000000005</v>
      </c>
      <c r="GN46" s="71">
        <v>-65451.19</v>
      </c>
      <c r="GO46" s="83">
        <v>-0.96199999999999997</v>
      </c>
      <c r="GP46" s="71">
        <v>11048.05</v>
      </c>
      <c r="GQ46" s="74">
        <v>4.3289999999999997</v>
      </c>
      <c r="GR46" s="71">
        <v>29740.7</v>
      </c>
      <c r="GS46" s="74">
        <v>0.371</v>
      </c>
      <c r="GT46" s="78">
        <v>37</v>
      </c>
      <c r="GV46" s="81">
        <v>4226583.2200000007</v>
      </c>
      <c r="GW46" s="81">
        <v>1562919.1099999999</v>
      </c>
      <c r="GX46" s="81">
        <v>1557813.7999999998</v>
      </c>
      <c r="GY46" s="82">
        <v>0.37</v>
      </c>
      <c r="GZ46" s="82">
        <v>1.0029999999999999</v>
      </c>
      <c r="HA46" s="1">
        <v>29</v>
      </c>
      <c r="HB46" s="1">
        <v>27</v>
      </c>
    </row>
    <row r="47" spans="1:210" ht="10.5" customHeight="1" x14ac:dyDescent="0.15">
      <c r="A47" s="68">
        <v>39</v>
      </c>
      <c r="B47" s="69" t="s">
        <v>69</v>
      </c>
      <c r="C47" s="70">
        <v>19757344.68</v>
      </c>
      <c r="D47" s="73">
        <v>17710458.550000001</v>
      </c>
      <c r="E47" s="71">
        <v>17276480.399999999</v>
      </c>
      <c r="F47" s="71">
        <v>2480864.2800000012</v>
      </c>
      <c r="G47" s="72">
        <v>0.14399999999999991</v>
      </c>
      <c r="H47" s="71">
        <v>7048449.9000000004</v>
      </c>
      <c r="I47" s="74">
        <v>0.35699999999999998</v>
      </c>
      <c r="J47" s="75">
        <v>21</v>
      </c>
      <c r="K47" s="71">
        <v>6278858.9000000004</v>
      </c>
      <c r="L47" s="74">
        <v>1.1226</v>
      </c>
      <c r="M47" s="75">
        <v>13</v>
      </c>
      <c r="N47" s="76">
        <v>0.36343391446790291</v>
      </c>
      <c r="O47" s="77">
        <v>6284681.7400000002</v>
      </c>
      <c r="P47" s="74">
        <v>0.35499999999999998</v>
      </c>
      <c r="Q47" s="75">
        <v>34</v>
      </c>
      <c r="R47" s="77">
        <v>5737784.9000000004</v>
      </c>
      <c r="S47" s="83">
        <v>1.0952999999999999</v>
      </c>
      <c r="T47" s="75">
        <v>16</v>
      </c>
      <c r="U47" s="70">
        <v>17161604.100000001</v>
      </c>
      <c r="V47" s="74">
        <v>0.86899999999999999</v>
      </c>
      <c r="W47" s="71">
        <v>15366220.960000001</v>
      </c>
      <c r="X47" s="71">
        <v>1795383.1400000006</v>
      </c>
      <c r="Y47" s="83">
        <v>0.11699999999999999</v>
      </c>
      <c r="Z47" s="71">
        <v>6068917.2300000004</v>
      </c>
      <c r="AA47" s="74">
        <v>0.35399999999999998</v>
      </c>
      <c r="AB47" s="75">
        <v>36</v>
      </c>
      <c r="AC47" s="71">
        <v>5448233.7999999998</v>
      </c>
      <c r="AD47" s="74">
        <v>1.1138999999999999</v>
      </c>
      <c r="AE47" s="78">
        <v>16</v>
      </c>
      <c r="AF47" s="70">
        <v>12371998</v>
      </c>
      <c r="AG47" s="74">
        <v>0.626</v>
      </c>
      <c r="AH47" s="71">
        <v>10699216.33</v>
      </c>
      <c r="AI47" s="71">
        <v>1672781.67</v>
      </c>
      <c r="AJ47" s="74">
        <v>0.15599999999999992</v>
      </c>
      <c r="AK47" s="71">
        <v>4939513.12</v>
      </c>
      <c r="AL47" s="74">
        <v>0.39900000000000002</v>
      </c>
      <c r="AM47" s="75">
        <v>30</v>
      </c>
      <c r="AN47" s="71">
        <v>4183123.5</v>
      </c>
      <c r="AO47" s="74">
        <v>1.1808000000000001</v>
      </c>
      <c r="AP47" s="75">
        <v>18</v>
      </c>
      <c r="AQ47" s="70">
        <v>159783</v>
      </c>
      <c r="AR47" s="74">
        <v>8.0000000000000002E-3</v>
      </c>
      <c r="AS47" s="71">
        <v>143342.96</v>
      </c>
      <c r="AT47" s="71">
        <v>16440.040000000008</v>
      </c>
      <c r="AU47" s="74">
        <v>0.11499999999999999</v>
      </c>
      <c r="AV47" s="71">
        <v>70954.84</v>
      </c>
      <c r="AW47" s="74">
        <v>0.44400000000000001</v>
      </c>
      <c r="AX47" s="71">
        <v>58906.5</v>
      </c>
      <c r="AY47" s="74">
        <v>1.2050000000000001</v>
      </c>
      <c r="AZ47" s="78">
        <v>38</v>
      </c>
      <c r="BA47" s="70">
        <v>55071</v>
      </c>
      <c r="BB47" s="74">
        <v>3.0000000000000001E-3</v>
      </c>
      <c r="BC47" s="71">
        <v>53633.62</v>
      </c>
      <c r="BD47" s="71">
        <v>1437.3799999999974</v>
      </c>
      <c r="BE47" s="74">
        <v>2.6999999999999913E-2</v>
      </c>
      <c r="BF47" s="71">
        <v>45960.85</v>
      </c>
      <c r="BG47" s="74">
        <v>0.83499999999999996</v>
      </c>
      <c r="BH47" s="71">
        <v>40484.800000000003</v>
      </c>
      <c r="BI47" s="74">
        <v>1.135</v>
      </c>
      <c r="BJ47" s="78">
        <v>12</v>
      </c>
      <c r="BK47" s="70">
        <v>364000</v>
      </c>
      <c r="BL47" s="74">
        <v>1.7999999999999999E-2</v>
      </c>
      <c r="BM47" s="71">
        <v>459252.2</v>
      </c>
      <c r="BN47" s="71">
        <v>-95252.200000000012</v>
      </c>
      <c r="BO47" s="74">
        <v>-0.20699999999999996</v>
      </c>
      <c r="BP47" s="71">
        <v>87671.06</v>
      </c>
      <c r="BQ47" s="74">
        <v>0.24099999999999999</v>
      </c>
      <c r="BR47" s="71">
        <v>285793.09999999998</v>
      </c>
      <c r="BS47" s="74">
        <v>0.307</v>
      </c>
      <c r="BT47" s="78">
        <v>15</v>
      </c>
      <c r="BU47" s="70">
        <v>1435373</v>
      </c>
      <c r="BV47" s="74">
        <v>7.2999999999999995E-2</v>
      </c>
      <c r="BW47" s="71">
        <v>1345848.57</v>
      </c>
      <c r="BX47" s="71">
        <v>89524.429999999935</v>
      </c>
      <c r="BY47" s="74">
        <v>6.6999999999999948E-2</v>
      </c>
      <c r="BZ47" s="71">
        <v>93868.47</v>
      </c>
      <c r="CA47" s="74">
        <v>6.5000000000000002E-2</v>
      </c>
      <c r="CB47" s="71">
        <v>77104.3</v>
      </c>
      <c r="CC47" s="74">
        <v>1.2170000000000001</v>
      </c>
      <c r="CD47" s="78">
        <v>22</v>
      </c>
      <c r="CE47" s="70">
        <v>1540918</v>
      </c>
      <c r="CF47" s="74">
        <v>7.8E-2</v>
      </c>
      <c r="CG47" s="71">
        <v>1426975</v>
      </c>
      <c r="CH47" s="71">
        <v>113943</v>
      </c>
      <c r="CI47" s="74">
        <v>8.0000000000000071E-2</v>
      </c>
      <c r="CJ47" s="71">
        <v>261576.49</v>
      </c>
      <c r="CK47" s="74">
        <v>0.17</v>
      </c>
      <c r="CL47" s="71">
        <v>274309.58</v>
      </c>
      <c r="CM47" s="74">
        <v>0.95399999999999996</v>
      </c>
      <c r="CN47" s="78">
        <v>19</v>
      </c>
      <c r="CO47" s="70">
        <v>425202</v>
      </c>
      <c r="CP47" s="74">
        <v>2.1999999999999999E-2</v>
      </c>
      <c r="CQ47" s="71">
        <v>448846.47</v>
      </c>
      <c r="CR47" s="71">
        <v>-23644.469999999972</v>
      </c>
      <c r="CS47" s="74">
        <v>-5.3000000000000047E-2</v>
      </c>
      <c r="CT47" s="71">
        <v>162203.23000000001</v>
      </c>
      <c r="CU47" s="74">
        <v>0.38100000000000001</v>
      </c>
      <c r="CV47" s="71">
        <v>168197.1</v>
      </c>
      <c r="CW47" s="74">
        <v>0.96399999999999997</v>
      </c>
      <c r="CX47" s="78">
        <v>26</v>
      </c>
      <c r="CY47" s="70">
        <v>809259.1</v>
      </c>
      <c r="CZ47" s="74">
        <v>4.1000000000000002E-2</v>
      </c>
      <c r="DA47" s="71">
        <v>786409.56</v>
      </c>
      <c r="DB47" s="71">
        <v>22849.539999999921</v>
      </c>
      <c r="DC47" s="74">
        <v>2.8999999999999915E-2</v>
      </c>
      <c r="DD47" s="71">
        <v>407113.82</v>
      </c>
      <c r="DE47" s="74">
        <v>0.503</v>
      </c>
      <c r="DF47" s="71">
        <v>357778.5</v>
      </c>
      <c r="DG47" s="74">
        <v>1.1379999999999999</v>
      </c>
      <c r="DH47" s="78">
        <v>12</v>
      </c>
      <c r="DI47" s="70">
        <v>2595740.58</v>
      </c>
      <c r="DJ47" s="74">
        <v>0.13100000000000001</v>
      </c>
      <c r="DK47" s="71">
        <v>1910259.44</v>
      </c>
      <c r="DL47" s="71">
        <v>685481.14000000013</v>
      </c>
      <c r="DM47" s="83">
        <v>0.35899999999999999</v>
      </c>
      <c r="DN47" s="71">
        <v>979532.67</v>
      </c>
      <c r="DO47" s="74">
        <v>0.377</v>
      </c>
      <c r="DP47" s="71">
        <v>830625.04</v>
      </c>
      <c r="DQ47" s="74">
        <v>1.179</v>
      </c>
      <c r="DR47" s="78">
        <v>12</v>
      </c>
      <c r="DS47" s="70">
        <v>632283.80000000005</v>
      </c>
      <c r="DT47" s="74">
        <v>3.2000000000000001E-2</v>
      </c>
      <c r="DU47" s="71">
        <v>613747.34</v>
      </c>
      <c r="DV47" s="71">
        <v>18536.460000000079</v>
      </c>
      <c r="DW47" s="83">
        <v>3.0000000000000027E-2</v>
      </c>
      <c r="DX47" s="71">
        <v>227571.19</v>
      </c>
      <c r="DY47" s="74">
        <v>0.36</v>
      </c>
      <c r="DZ47" s="71">
        <v>286996.21999999997</v>
      </c>
      <c r="EA47" s="74">
        <v>0.79300000000000004</v>
      </c>
      <c r="EB47" s="78">
        <v>33</v>
      </c>
      <c r="EC47" s="70">
        <v>386667.9</v>
      </c>
      <c r="ED47" s="74">
        <v>0.02</v>
      </c>
      <c r="EE47" s="71">
        <v>361891.3</v>
      </c>
      <c r="EF47" s="71">
        <v>24776.600000000035</v>
      </c>
      <c r="EG47" s="83">
        <v>6.800000000000006E-2</v>
      </c>
      <c r="EH47" s="71">
        <v>146699.6</v>
      </c>
      <c r="EI47" s="74">
        <v>0.379</v>
      </c>
      <c r="EJ47" s="71">
        <v>160268</v>
      </c>
      <c r="EK47" s="74">
        <v>0.91500000000000004</v>
      </c>
      <c r="EL47" s="78">
        <v>20</v>
      </c>
      <c r="EM47" s="70">
        <v>113632.9</v>
      </c>
      <c r="EN47" s="74">
        <v>6.0000000000000001E-3</v>
      </c>
      <c r="EO47" s="71">
        <v>127811.32</v>
      </c>
      <c r="EP47" s="71">
        <v>-14178.420000000013</v>
      </c>
      <c r="EQ47" s="83">
        <v>-0.11099999999999999</v>
      </c>
      <c r="ER47" s="71">
        <v>17789.47</v>
      </c>
      <c r="ES47" s="74">
        <v>0.157</v>
      </c>
      <c r="ET47" s="71">
        <v>65608.2</v>
      </c>
      <c r="EU47" s="74">
        <v>0.27100000000000002</v>
      </c>
      <c r="EV47" s="78">
        <v>38</v>
      </c>
      <c r="EW47" s="70">
        <v>79814.899999999994</v>
      </c>
      <c r="EX47" s="74">
        <v>4.0000000000000001E-3</v>
      </c>
      <c r="EY47" s="71">
        <v>131766.38</v>
      </c>
      <c r="EZ47" s="71">
        <v>-51951.48000000001</v>
      </c>
      <c r="FA47" s="83">
        <v>-0.39400000000000002</v>
      </c>
      <c r="FB47" s="71">
        <v>43415.5</v>
      </c>
      <c r="FC47" s="74">
        <v>0.54400000000000004</v>
      </c>
      <c r="FD47" s="71">
        <v>31195.5</v>
      </c>
      <c r="FE47" s="74">
        <v>1.3919999999999999</v>
      </c>
      <c r="FF47" s="78">
        <v>16</v>
      </c>
      <c r="FG47" s="70">
        <v>14004.08</v>
      </c>
      <c r="FH47" s="74">
        <v>1E-3</v>
      </c>
      <c r="FI47" s="71">
        <v>74762.17</v>
      </c>
      <c r="FJ47" s="71">
        <v>-60758.09</v>
      </c>
      <c r="FK47" s="83">
        <v>-0.81299999999999994</v>
      </c>
      <c r="FL47" s="71">
        <v>13919.23</v>
      </c>
      <c r="FM47" s="74">
        <v>0.99399999999999999</v>
      </c>
      <c r="FN47" s="71">
        <v>10270.299999999999</v>
      </c>
      <c r="FO47" s="74">
        <v>1.355</v>
      </c>
      <c r="FP47" s="78">
        <v>10</v>
      </c>
      <c r="FQ47" s="70">
        <v>65810.8</v>
      </c>
      <c r="FR47" s="74">
        <v>3.0000000000000001E-3</v>
      </c>
      <c r="FS47" s="71">
        <v>57004.21</v>
      </c>
      <c r="FT47" s="71">
        <v>8806.5900000000038</v>
      </c>
      <c r="FU47" s="83">
        <v>0.15399999999999991</v>
      </c>
      <c r="FV47" s="71">
        <v>29496.29</v>
      </c>
      <c r="FW47" s="74">
        <v>0.44800000000000001</v>
      </c>
      <c r="FX47" s="71">
        <v>20925.2</v>
      </c>
      <c r="FY47" s="74">
        <v>1.41</v>
      </c>
      <c r="FZ47" s="78">
        <v>16</v>
      </c>
      <c r="GA47" s="70">
        <v>1807288.23</v>
      </c>
      <c r="GB47" s="74">
        <v>9.0999999999999998E-2</v>
      </c>
      <c r="GC47" s="71">
        <v>1033723.02</v>
      </c>
      <c r="GD47" s="71">
        <v>773565.21</v>
      </c>
      <c r="GE47" s="83">
        <v>0.748</v>
      </c>
      <c r="GF47" s="71">
        <v>649397.81999999995</v>
      </c>
      <c r="GG47" s="74">
        <v>0.35899999999999999</v>
      </c>
      <c r="GH47" s="71">
        <v>450972</v>
      </c>
      <c r="GI47" s="74">
        <v>1.44</v>
      </c>
      <c r="GJ47" s="78">
        <v>14</v>
      </c>
      <c r="GK47" s="70">
        <v>74607.56</v>
      </c>
      <c r="GL47" s="74">
        <v>4.0000000000000001E-3</v>
      </c>
      <c r="GM47" s="71">
        <v>97142.33</v>
      </c>
      <c r="GN47" s="71">
        <v>-22534.770000000004</v>
      </c>
      <c r="GO47" s="83">
        <v>-0.23199999999999998</v>
      </c>
      <c r="GP47" s="71">
        <v>56934.46</v>
      </c>
      <c r="GQ47" s="74">
        <v>0.76300000000000001</v>
      </c>
      <c r="GR47" s="71">
        <v>38252.9</v>
      </c>
      <c r="GS47" s="74">
        <v>1.488</v>
      </c>
      <c r="GT47" s="78">
        <v>15</v>
      </c>
      <c r="GV47" s="81">
        <v>17710458.550000001</v>
      </c>
      <c r="GW47" s="81">
        <v>6284681.7400000002</v>
      </c>
      <c r="GX47" s="81">
        <v>5737784.9000000004</v>
      </c>
      <c r="GY47" s="82">
        <v>0.35499999999999998</v>
      </c>
      <c r="GZ47" s="82">
        <v>1.095</v>
      </c>
      <c r="HA47" s="1">
        <v>34</v>
      </c>
      <c r="HB47" s="1">
        <v>16</v>
      </c>
    </row>
    <row r="48" spans="1:210" ht="12" customHeight="1" x14ac:dyDescent="0.15">
      <c r="A48" s="68">
        <v>40</v>
      </c>
      <c r="B48" s="69" t="s">
        <v>70</v>
      </c>
      <c r="C48" s="70">
        <v>39936.660000000003</v>
      </c>
      <c r="D48" s="73">
        <v>34562.11</v>
      </c>
      <c r="E48" s="71">
        <v>42494.45</v>
      </c>
      <c r="F48" s="71">
        <v>-2557.7899999999936</v>
      </c>
      <c r="G48" s="72">
        <v>-6.0000000000000053E-2</v>
      </c>
      <c r="H48" s="71">
        <v>20241.8</v>
      </c>
      <c r="I48" s="74">
        <v>0.50700000000000001</v>
      </c>
      <c r="J48" s="75">
        <v>2</v>
      </c>
      <c r="K48" s="71">
        <v>19186.599999999999</v>
      </c>
      <c r="L48" s="74">
        <v>1.0549999999999999</v>
      </c>
      <c r="M48" s="75">
        <v>23</v>
      </c>
      <c r="N48" s="76">
        <v>0.45150837344641476</v>
      </c>
      <c r="O48" s="77">
        <v>17605.190000000002</v>
      </c>
      <c r="P48" s="74">
        <v>0.50900000000000001</v>
      </c>
      <c r="Q48" s="75">
        <v>5</v>
      </c>
      <c r="R48" s="77">
        <v>16861.899999999998</v>
      </c>
      <c r="S48" s="83">
        <v>1.0441</v>
      </c>
      <c r="T48" s="75">
        <v>21</v>
      </c>
      <c r="U48" s="70">
        <v>35173</v>
      </c>
      <c r="V48" s="74">
        <v>0.88100000000000001</v>
      </c>
      <c r="W48" s="71">
        <v>37745.46</v>
      </c>
      <c r="X48" s="71">
        <v>-2572.4599999999991</v>
      </c>
      <c r="Y48" s="83">
        <v>-6.7999999999999949E-2</v>
      </c>
      <c r="Z48" s="71">
        <v>18074.34</v>
      </c>
      <c r="AA48" s="74">
        <v>0.51400000000000001</v>
      </c>
      <c r="AB48" s="75">
        <v>3</v>
      </c>
      <c r="AC48" s="71">
        <v>16958.3</v>
      </c>
      <c r="AD48" s="74">
        <v>1.0658000000000001</v>
      </c>
      <c r="AE48" s="78">
        <v>23</v>
      </c>
      <c r="AF48" s="70">
        <v>27620</v>
      </c>
      <c r="AG48" s="74">
        <v>0.69199999999999995</v>
      </c>
      <c r="AH48" s="71">
        <v>29949.72</v>
      </c>
      <c r="AI48" s="71">
        <v>-2329.7200000000012</v>
      </c>
      <c r="AJ48" s="74">
        <v>-7.7999999999999958E-2</v>
      </c>
      <c r="AK48" s="71">
        <v>13729.52</v>
      </c>
      <c r="AL48" s="74">
        <v>0.497</v>
      </c>
      <c r="AM48" s="75">
        <v>7</v>
      </c>
      <c r="AN48" s="71">
        <v>14176.8</v>
      </c>
      <c r="AO48" s="74">
        <v>0.96840000000000004</v>
      </c>
      <c r="AP48" s="75">
        <v>39</v>
      </c>
      <c r="AQ48" s="70">
        <v>3842</v>
      </c>
      <c r="AR48" s="74">
        <v>9.6000000000000002E-2</v>
      </c>
      <c r="AS48" s="71">
        <v>3665.72</v>
      </c>
      <c r="AT48" s="71">
        <v>176.2800000000002</v>
      </c>
      <c r="AU48" s="74">
        <v>4.8000000000000043E-2</v>
      </c>
      <c r="AV48" s="71">
        <v>1823.01</v>
      </c>
      <c r="AW48" s="74">
        <v>0.47399999999999998</v>
      </c>
      <c r="AX48" s="71">
        <v>1506.4</v>
      </c>
      <c r="AY48" s="74">
        <v>1.21</v>
      </c>
      <c r="AZ48" s="78">
        <v>10</v>
      </c>
      <c r="BA48" s="70">
        <v>505</v>
      </c>
      <c r="BB48" s="74">
        <v>1.2999999999999999E-2</v>
      </c>
      <c r="BC48" s="71">
        <v>567.04</v>
      </c>
      <c r="BD48" s="71">
        <v>-62.039999999999964</v>
      </c>
      <c r="BE48" s="74">
        <v>-0.10899999999999999</v>
      </c>
      <c r="BF48" s="71">
        <v>467.26</v>
      </c>
      <c r="BG48" s="74">
        <v>0.92500000000000004</v>
      </c>
      <c r="BH48" s="71">
        <v>467</v>
      </c>
      <c r="BI48" s="74">
        <v>1.0009999999999999</v>
      </c>
      <c r="BJ48" s="78">
        <v>17</v>
      </c>
      <c r="BK48" s="70">
        <v>130</v>
      </c>
      <c r="BL48" s="74">
        <v>3.0000000000000001E-3</v>
      </c>
      <c r="BM48" s="71">
        <v>262.77</v>
      </c>
      <c r="BN48" s="71">
        <v>-132.76999999999998</v>
      </c>
      <c r="BO48" s="74">
        <v>-0.505</v>
      </c>
      <c r="BP48" s="71">
        <v>59.84</v>
      </c>
      <c r="BQ48" s="74">
        <v>0.46</v>
      </c>
      <c r="BR48" s="71">
        <v>126.1</v>
      </c>
      <c r="BS48" s="74">
        <v>0.47499999999999998</v>
      </c>
      <c r="BT48" s="78">
        <v>3</v>
      </c>
      <c r="BU48" s="70">
        <v>470</v>
      </c>
      <c r="BV48" s="74">
        <v>1.2E-2</v>
      </c>
      <c r="BW48" s="71">
        <v>400.89</v>
      </c>
      <c r="BX48" s="71">
        <v>69.110000000000014</v>
      </c>
      <c r="BY48" s="74">
        <v>0.17199999999999993</v>
      </c>
      <c r="BZ48" s="71">
        <v>44.29</v>
      </c>
      <c r="CA48" s="74">
        <v>9.4E-2</v>
      </c>
      <c r="CB48" s="71">
        <v>30.1</v>
      </c>
      <c r="CC48" s="74">
        <v>1.4710000000000001</v>
      </c>
      <c r="CD48" s="78">
        <v>14</v>
      </c>
      <c r="CE48" s="70">
        <v>2185</v>
      </c>
      <c r="CF48" s="74">
        <v>5.5E-2</v>
      </c>
      <c r="CG48" s="71">
        <v>2007.38</v>
      </c>
      <c r="CH48" s="71">
        <v>177.61999999999989</v>
      </c>
      <c r="CI48" s="74">
        <v>8.8000000000000078E-2</v>
      </c>
      <c r="CJ48" s="71">
        <v>276.12</v>
      </c>
      <c r="CK48" s="74">
        <v>0.126</v>
      </c>
      <c r="CL48" s="71">
        <v>338.39</v>
      </c>
      <c r="CM48" s="74">
        <v>0.81599999999999995</v>
      </c>
      <c r="CN48" s="78">
        <v>35</v>
      </c>
      <c r="CO48" s="70">
        <v>421</v>
      </c>
      <c r="CP48" s="74">
        <v>1.0999999999999999E-2</v>
      </c>
      <c r="CQ48" s="71">
        <v>515.49</v>
      </c>
      <c r="CR48" s="71">
        <v>-94.490000000000009</v>
      </c>
      <c r="CS48" s="74">
        <v>-0.18300000000000005</v>
      </c>
      <c r="CT48" s="71">
        <v>260.95</v>
      </c>
      <c r="CU48" s="74">
        <v>0.62</v>
      </c>
      <c r="CV48" s="71">
        <v>313.5</v>
      </c>
      <c r="CW48" s="74">
        <v>0.83199999999999996</v>
      </c>
      <c r="CX48" s="78">
        <v>33</v>
      </c>
      <c r="CY48" s="70">
        <v>0</v>
      </c>
      <c r="CZ48" s="74">
        <v>0</v>
      </c>
      <c r="DA48" s="71">
        <v>0</v>
      </c>
      <c r="DB48" s="71">
        <v>0</v>
      </c>
      <c r="DC48" s="74">
        <v>0</v>
      </c>
      <c r="DD48" s="71">
        <v>0</v>
      </c>
      <c r="DE48" s="74">
        <v>0</v>
      </c>
      <c r="DF48" s="71">
        <v>0</v>
      </c>
      <c r="DG48" s="74">
        <v>0</v>
      </c>
      <c r="DH48" s="78" t="s">
        <v>75</v>
      </c>
      <c r="DI48" s="70">
        <v>4763.66</v>
      </c>
      <c r="DJ48" s="74">
        <v>0.11899999999999999</v>
      </c>
      <c r="DK48" s="71">
        <v>4748.99</v>
      </c>
      <c r="DL48" s="71">
        <v>14.670000000000073</v>
      </c>
      <c r="DM48" s="83">
        <v>2.9999999999998916E-3</v>
      </c>
      <c r="DN48" s="71">
        <v>2167.46</v>
      </c>
      <c r="DO48" s="74">
        <v>0.45500000000000002</v>
      </c>
      <c r="DP48" s="71">
        <v>2228.23</v>
      </c>
      <c r="DQ48" s="74">
        <v>0.97299999999999998</v>
      </c>
      <c r="DR48" s="78">
        <v>18</v>
      </c>
      <c r="DS48" s="70">
        <v>3085.23</v>
      </c>
      <c r="DT48" s="74">
        <v>7.6999999999999999E-2</v>
      </c>
      <c r="DU48" s="71">
        <v>3219.06</v>
      </c>
      <c r="DV48" s="71">
        <v>-133.82999999999993</v>
      </c>
      <c r="DW48" s="83">
        <v>-4.2000000000000037E-2</v>
      </c>
      <c r="DX48" s="71">
        <v>1501.51</v>
      </c>
      <c r="DY48" s="74">
        <v>0.48699999999999999</v>
      </c>
      <c r="DZ48" s="71">
        <v>1384.03</v>
      </c>
      <c r="EA48" s="74">
        <v>1.085</v>
      </c>
      <c r="EB48" s="78">
        <v>10</v>
      </c>
      <c r="EC48" s="70">
        <v>110.7</v>
      </c>
      <c r="ED48" s="74">
        <v>3.0000000000000001E-3</v>
      </c>
      <c r="EE48" s="71">
        <v>109.45</v>
      </c>
      <c r="EF48" s="71">
        <v>1.25</v>
      </c>
      <c r="EG48" s="83">
        <v>1.0999999999999899E-2</v>
      </c>
      <c r="EH48" s="71">
        <v>18.46</v>
      </c>
      <c r="EI48" s="74">
        <v>0.16700000000000001</v>
      </c>
      <c r="EJ48" s="71">
        <v>72.8</v>
      </c>
      <c r="EK48" s="74">
        <v>0.254</v>
      </c>
      <c r="EL48" s="78">
        <v>41</v>
      </c>
      <c r="EM48" s="70">
        <v>2618.1</v>
      </c>
      <c r="EN48" s="74">
        <v>6.6000000000000003E-2</v>
      </c>
      <c r="EO48" s="71">
        <v>2786.34</v>
      </c>
      <c r="EP48" s="71">
        <v>-168.24000000000024</v>
      </c>
      <c r="EQ48" s="83">
        <v>-6.0000000000000053E-2</v>
      </c>
      <c r="ER48" s="71">
        <v>1307.19</v>
      </c>
      <c r="ES48" s="74">
        <v>0.499</v>
      </c>
      <c r="ET48" s="71">
        <v>1189.0999999999999</v>
      </c>
      <c r="EU48" s="74">
        <v>1.099</v>
      </c>
      <c r="EV48" s="78">
        <v>15</v>
      </c>
      <c r="EW48" s="70">
        <v>715</v>
      </c>
      <c r="EX48" s="74">
        <v>1.7999999999999999E-2</v>
      </c>
      <c r="EY48" s="71">
        <v>244.75</v>
      </c>
      <c r="EZ48" s="71">
        <v>470.25</v>
      </c>
      <c r="FA48" s="83">
        <v>1.9209999999999998</v>
      </c>
      <c r="FB48" s="71">
        <v>56.3</v>
      </c>
      <c r="FC48" s="74">
        <v>7.9000000000000001E-2</v>
      </c>
      <c r="FD48" s="71">
        <v>130.80000000000001</v>
      </c>
      <c r="FE48" s="74">
        <v>0.43</v>
      </c>
      <c r="FF48" s="78">
        <v>34</v>
      </c>
      <c r="FG48" s="70">
        <v>645</v>
      </c>
      <c r="FH48" s="74">
        <v>1.6E-2</v>
      </c>
      <c r="FI48" s="71">
        <v>0</v>
      </c>
      <c r="FJ48" s="71">
        <v>0</v>
      </c>
      <c r="FK48" s="83">
        <v>0</v>
      </c>
      <c r="FL48" s="71">
        <v>0</v>
      </c>
      <c r="FM48" s="74">
        <v>0</v>
      </c>
      <c r="FN48" s="71">
        <v>0</v>
      </c>
      <c r="FO48" s="74">
        <v>0</v>
      </c>
      <c r="FP48" s="78" t="s">
        <v>75</v>
      </c>
      <c r="FQ48" s="70">
        <v>70</v>
      </c>
      <c r="FR48" s="74">
        <v>2E-3</v>
      </c>
      <c r="FS48" s="71">
        <v>244.75</v>
      </c>
      <c r="FT48" s="71">
        <v>-174.75</v>
      </c>
      <c r="FU48" s="83">
        <v>-0.71399999999999997</v>
      </c>
      <c r="FV48" s="71">
        <v>56.28</v>
      </c>
      <c r="FW48" s="74">
        <v>0.80400000000000005</v>
      </c>
      <c r="FX48" s="71">
        <v>130.80000000000001</v>
      </c>
      <c r="FY48" s="74">
        <v>0.43</v>
      </c>
      <c r="FZ48" s="78">
        <v>33</v>
      </c>
      <c r="GA48" s="70">
        <v>817.55</v>
      </c>
      <c r="GB48" s="74">
        <v>0.02</v>
      </c>
      <c r="GC48" s="71">
        <v>944.96</v>
      </c>
      <c r="GD48" s="71">
        <v>-127.41000000000008</v>
      </c>
      <c r="GE48" s="83">
        <v>-0.13500000000000001</v>
      </c>
      <c r="GF48" s="71">
        <v>757.3</v>
      </c>
      <c r="GG48" s="74">
        <v>0.92600000000000005</v>
      </c>
      <c r="GH48" s="71">
        <v>687.5</v>
      </c>
      <c r="GI48" s="74">
        <v>1.1020000000000001</v>
      </c>
      <c r="GJ48" s="78">
        <v>19</v>
      </c>
      <c r="GK48" s="70">
        <v>0</v>
      </c>
      <c r="GL48" s="74">
        <v>0</v>
      </c>
      <c r="GM48" s="71">
        <v>5.12</v>
      </c>
      <c r="GN48" s="71">
        <v>0</v>
      </c>
      <c r="GO48" s="83">
        <v>0</v>
      </c>
      <c r="GP48" s="71">
        <v>1</v>
      </c>
      <c r="GQ48" s="74">
        <v>0</v>
      </c>
      <c r="GR48" s="71">
        <v>3.6</v>
      </c>
      <c r="GS48" s="74">
        <v>0.27800000000000002</v>
      </c>
      <c r="GT48" s="78">
        <v>38</v>
      </c>
      <c r="GV48" s="81">
        <v>34562.11</v>
      </c>
      <c r="GW48" s="81">
        <v>17605.190000000002</v>
      </c>
      <c r="GX48" s="81">
        <v>16861.899999999998</v>
      </c>
      <c r="GY48" s="82">
        <v>0.50900000000000001</v>
      </c>
      <c r="GZ48" s="82">
        <v>1.044</v>
      </c>
      <c r="HA48" s="1">
        <v>5</v>
      </c>
      <c r="HB48" s="1">
        <v>21</v>
      </c>
    </row>
    <row r="49" spans="1:210" ht="11.25" customHeight="1" x14ac:dyDescent="0.15">
      <c r="A49" s="68">
        <v>41</v>
      </c>
      <c r="B49" s="69" t="s">
        <v>71</v>
      </c>
      <c r="C49" s="70">
        <v>169348.73</v>
      </c>
      <c r="D49" s="73">
        <v>166355.52000000002</v>
      </c>
      <c r="E49" s="71">
        <v>175557.78</v>
      </c>
      <c r="F49" s="71">
        <v>-6209.0499999999884</v>
      </c>
      <c r="G49" s="72">
        <v>-3.5000000000000031E-2</v>
      </c>
      <c r="H49" s="71">
        <v>67541.91</v>
      </c>
      <c r="I49" s="74">
        <v>0.39900000000000002</v>
      </c>
      <c r="J49" s="75">
        <v>14</v>
      </c>
      <c r="K49" s="71">
        <v>67295.5</v>
      </c>
      <c r="L49" s="74">
        <v>1.0037</v>
      </c>
      <c r="M49" s="75">
        <v>30</v>
      </c>
      <c r="N49" s="76">
        <v>0.38332394041437529</v>
      </c>
      <c r="O49" s="77">
        <v>65954.83</v>
      </c>
      <c r="P49" s="74">
        <v>0.39600000000000002</v>
      </c>
      <c r="Q49" s="75">
        <v>20</v>
      </c>
      <c r="R49" s="77">
        <v>62517.7</v>
      </c>
      <c r="S49" s="83">
        <v>1.0549999999999999</v>
      </c>
      <c r="T49" s="75">
        <v>19</v>
      </c>
      <c r="U49" s="70">
        <v>149279.79999999999</v>
      </c>
      <c r="V49" s="74">
        <v>0.88100000000000001</v>
      </c>
      <c r="W49" s="71">
        <v>147012.79999999999</v>
      </c>
      <c r="X49" s="71">
        <v>2267</v>
      </c>
      <c r="Y49" s="83">
        <v>1.4999999999999902E-2</v>
      </c>
      <c r="Z49" s="71">
        <v>57300.81</v>
      </c>
      <c r="AA49" s="74">
        <v>0.38400000000000001</v>
      </c>
      <c r="AB49" s="75">
        <v>28</v>
      </c>
      <c r="AC49" s="71">
        <v>55334</v>
      </c>
      <c r="AD49" s="74">
        <v>1.0355000000000001</v>
      </c>
      <c r="AE49" s="78">
        <v>28</v>
      </c>
      <c r="AF49" s="70">
        <v>132383.79999999999</v>
      </c>
      <c r="AG49" s="74">
        <v>0.78200000000000003</v>
      </c>
      <c r="AH49" s="71">
        <v>130018.9</v>
      </c>
      <c r="AI49" s="71">
        <v>2364.8999999999942</v>
      </c>
      <c r="AJ49" s="74">
        <v>1.8000000000000016E-2</v>
      </c>
      <c r="AK49" s="71">
        <v>54951.31</v>
      </c>
      <c r="AL49" s="74">
        <v>0.41499999999999998</v>
      </c>
      <c r="AM49" s="75">
        <v>25</v>
      </c>
      <c r="AN49" s="71">
        <v>52255.4</v>
      </c>
      <c r="AO49" s="74">
        <v>1.0516000000000001</v>
      </c>
      <c r="AP49" s="75">
        <v>33</v>
      </c>
      <c r="AQ49" s="70">
        <v>960.5</v>
      </c>
      <c r="AR49" s="74">
        <v>6.0000000000000001E-3</v>
      </c>
      <c r="AS49" s="71">
        <v>921.18</v>
      </c>
      <c r="AT49" s="71">
        <v>39.32000000000005</v>
      </c>
      <c r="AU49" s="74">
        <v>4.2999999999999927E-2</v>
      </c>
      <c r="AV49" s="71">
        <v>455.75</v>
      </c>
      <c r="AW49" s="74">
        <v>0.47399999999999998</v>
      </c>
      <c r="AX49" s="71">
        <v>378.6</v>
      </c>
      <c r="AY49" s="74">
        <v>1.204</v>
      </c>
      <c r="AZ49" s="78">
        <v>39</v>
      </c>
      <c r="BA49" s="70">
        <v>9.14</v>
      </c>
      <c r="BB49" s="74">
        <v>0</v>
      </c>
      <c r="BC49" s="71">
        <v>141.44999999999999</v>
      </c>
      <c r="BD49" s="71">
        <v>-132.31</v>
      </c>
      <c r="BE49" s="74">
        <v>-0.93500000000000005</v>
      </c>
      <c r="BF49" s="71">
        <v>9.14</v>
      </c>
      <c r="BG49" s="74">
        <v>1</v>
      </c>
      <c r="BH49" s="71">
        <v>141.5</v>
      </c>
      <c r="BI49" s="74">
        <v>6.5000000000000002E-2</v>
      </c>
      <c r="BJ49" s="78">
        <v>40</v>
      </c>
      <c r="BK49" s="70">
        <v>990</v>
      </c>
      <c r="BL49" s="74">
        <v>6.0000000000000001E-3</v>
      </c>
      <c r="BM49" s="71">
        <v>1457.13</v>
      </c>
      <c r="BN49" s="71">
        <v>-467.13000000000011</v>
      </c>
      <c r="BO49" s="74">
        <v>-0.32099999999999995</v>
      </c>
      <c r="BP49" s="71">
        <v>219.93</v>
      </c>
      <c r="BQ49" s="74">
        <v>0.222</v>
      </c>
      <c r="BR49" s="71">
        <v>798.6</v>
      </c>
      <c r="BS49" s="74">
        <v>0.27500000000000002</v>
      </c>
      <c r="BT49" s="78">
        <v>18</v>
      </c>
      <c r="BU49" s="70">
        <v>3143.4</v>
      </c>
      <c r="BV49" s="74">
        <v>1.9E-2</v>
      </c>
      <c r="BW49" s="71">
        <v>3596.2</v>
      </c>
      <c r="BX49" s="71">
        <v>-452.79999999999973</v>
      </c>
      <c r="BY49" s="74">
        <v>-0.126</v>
      </c>
      <c r="BZ49" s="71">
        <v>221.21</v>
      </c>
      <c r="CA49" s="74">
        <v>7.0000000000000007E-2</v>
      </c>
      <c r="CB49" s="71">
        <v>149</v>
      </c>
      <c r="CC49" s="74">
        <v>1.4850000000000001</v>
      </c>
      <c r="CD49" s="78">
        <v>13</v>
      </c>
      <c r="CE49" s="70">
        <v>10647</v>
      </c>
      <c r="CF49" s="74">
        <v>6.3E-2</v>
      </c>
      <c r="CG49" s="71">
        <v>9806.99</v>
      </c>
      <c r="CH49" s="71">
        <v>840.01000000000022</v>
      </c>
      <c r="CI49" s="74">
        <v>8.6000000000000076E-2</v>
      </c>
      <c r="CJ49" s="71">
        <v>958.22</v>
      </c>
      <c r="CK49" s="74">
        <v>0.09</v>
      </c>
      <c r="CL49" s="71">
        <v>1172.72</v>
      </c>
      <c r="CM49" s="74">
        <v>0.81699999999999995</v>
      </c>
      <c r="CN49" s="78">
        <v>34</v>
      </c>
      <c r="CO49" s="70">
        <v>1132.5999999999999</v>
      </c>
      <c r="CP49" s="74">
        <v>7.0000000000000001E-3</v>
      </c>
      <c r="CQ49" s="71">
        <v>1035.76</v>
      </c>
      <c r="CR49" s="71">
        <v>96.839999999999918</v>
      </c>
      <c r="CS49" s="74">
        <v>9.2999999999999972E-2</v>
      </c>
      <c r="CT49" s="71">
        <v>471.92</v>
      </c>
      <c r="CU49" s="74">
        <v>0.41699999999999998</v>
      </c>
      <c r="CV49" s="71">
        <v>418.6</v>
      </c>
      <c r="CW49" s="74">
        <v>1.127</v>
      </c>
      <c r="CX49" s="78">
        <v>12</v>
      </c>
      <c r="CY49" s="70">
        <v>8</v>
      </c>
      <c r="CZ49" s="74">
        <v>0</v>
      </c>
      <c r="DA49" s="71">
        <v>13</v>
      </c>
      <c r="DB49" s="71">
        <v>-5</v>
      </c>
      <c r="DC49" s="74">
        <v>-0.38500000000000001</v>
      </c>
      <c r="DD49" s="71">
        <v>8</v>
      </c>
      <c r="DE49" s="74">
        <v>1</v>
      </c>
      <c r="DF49" s="71">
        <v>0</v>
      </c>
      <c r="DG49" s="74">
        <v>0</v>
      </c>
      <c r="DH49" s="78" t="s">
        <v>75</v>
      </c>
      <c r="DI49" s="70">
        <v>20068.96</v>
      </c>
      <c r="DJ49" s="74">
        <v>0.11899999999999999</v>
      </c>
      <c r="DK49" s="71">
        <v>28544.98</v>
      </c>
      <c r="DL49" s="71">
        <v>-8476.02</v>
      </c>
      <c r="DM49" s="83">
        <v>-0.29700000000000004</v>
      </c>
      <c r="DN49" s="71">
        <v>10241.1</v>
      </c>
      <c r="DO49" s="74">
        <v>0.51</v>
      </c>
      <c r="DP49" s="71">
        <v>11961.55</v>
      </c>
      <c r="DQ49" s="74">
        <v>0.85599999999999998</v>
      </c>
      <c r="DR49" s="78">
        <v>25</v>
      </c>
      <c r="DS49" s="70">
        <v>17785.900000000001</v>
      </c>
      <c r="DT49" s="74">
        <v>0.105</v>
      </c>
      <c r="DU49" s="71">
        <v>18282.68</v>
      </c>
      <c r="DV49" s="71">
        <v>-496.77999999999884</v>
      </c>
      <c r="DW49" s="83">
        <v>-2.7000000000000024E-2</v>
      </c>
      <c r="DX49" s="71">
        <v>8888.77</v>
      </c>
      <c r="DY49" s="74">
        <v>0.5</v>
      </c>
      <c r="DZ49" s="71">
        <v>7470.28</v>
      </c>
      <c r="EA49" s="74">
        <v>1.19</v>
      </c>
      <c r="EB49" s="78">
        <v>7</v>
      </c>
      <c r="EC49" s="70">
        <v>692</v>
      </c>
      <c r="ED49" s="74">
        <v>4.0000000000000001E-3</v>
      </c>
      <c r="EE49" s="71">
        <v>802.82</v>
      </c>
      <c r="EF49" s="71">
        <v>-110.82000000000005</v>
      </c>
      <c r="EG49" s="83">
        <v>-0.13800000000000001</v>
      </c>
      <c r="EH49" s="71">
        <v>452.58</v>
      </c>
      <c r="EI49" s="74">
        <v>0.65400000000000003</v>
      </c>
      <c r="EJ49" s="71">
        <v>496.3</v>
      </c>
      <c r="EK49" s="74">
        <v>0.91200000000000003</v>
      </c>
      <c r="EL49" s="78">
        <v>22</v>
      </c>
      <c r="EM49" s="70">
        <v>4014.5</v>
      </c>
      <c r="EN49" s="74">
        <v>2.4E-2</v>
      </c>
      <c r="EO49" s="71">
        <v>5055.68</v>
      </c>
      <c r="EP49" s="71">
        <v>-1041.1800000000003</v>
      </c>
      <c r="EQ49" s="83">
        <v>-0.20599999999999996</v>
      </c>
      <c r="ER49" s="71">
        <v>2132.27</v>
      </c>
      <c r="ES49" s="74">
        <v>0.53100000000000003</v>
      </c>
      <c r="ET49" s="71">
        <v>2198.6999999999998</v>
      </c>
      <c r="EU49" s="74">
        <v>0.97</v>
      </c>
      <c r="EV49" s="78">
        <v>20</v>
      </c>
      <c r="EW49" s="70">
        <v>0</v>
      </c>
      <c r="EX49" s="74">
        <v>0</v>
      </c>
      <c r="EY49" s="71">
        <v>923.55</v>
      </c>
      <c r="EZ49" s="71">
        <v>0</v>
      </c>
      <c r="FA49" s="83">
        <v>0</v>
      </c>
      <c r="FB49" s="71">
        <v>0</v>
      </c>
      <c r="FC49" s="74">
        <v>0</v>
      </c>
      <c r="FD49" s="71">
        <v>162.4</v>
      </c>
      <c r="FE49" s="74">
        <v>0</v>
      </c>
      <c r="FF49" s="78" t="s">
        <v>75</v>
      </c>
      <c r="FG49" s="70">
        <v>0</v>
      </c>
      <c r="FH49" s="74">
        <v>0</v>
      </c>
      <c r="FI49" s="71">
        <v>923.55</v>
      </c>
      <c r="FJ49" s="71">
        <v>0</v>
      </c>
      <c r="FK49" s="83">
        <v>0</v>
      </c>
      <c r="FL49" s="71">
        <v>0</v>
      </c>
      <c r="FM49" s="74">
        <v>0</v>
      </c>
      <c r="FN49" s="71">
        <v>162.4</v>
      </c>
      <c r="FO49" s="74">
        <v>0</v>
      </c>
      <c r="FP49" s="78" t="s">
        <v>75</v>
      </c>
      <c r="FQ49" s="70">
        <v>0</v>
      </c>
      <c r="FR49" s="74">
        <v>0</v>
      </c>
      <c r="FS49" s="71">
        <v>0</v>
      </c>
      <c r="FT49" s="71">
        <v>0</v>
      </c>
      <c r="FU49" s="83">
        <v>0</v>
      </c>
      <c r="FV49" s="71">
        <v>0</v>
      </c>
      <c r="FW49" s="74">
        <v>0</v>
      </c>
      <c r="FX49" s="71">
        <v>0</v>
      </c>
      <c r="FY49" s="74">
        <v>0</v>
      </c>
      <c r="FZ49" s="78" t="s">
        <v>75</v>
      </c>
      <c r="GA49" s="70">
        <v>2032.71</v>
      </c>
      <c r="GB49" s="74">
        <v>1.2E-2</v>
      </c>
      <c r="GC49" s="71">
        <v>9001.61</v>
      </c>
      <c r="GD49" s="71">
        <v>-6968.9000000000005</v>
      </c>
      <c r="GE49" s="83">
        <v>-0.77400000000000002</v>
      </c>
      <c r="GF49" s="71">
        <v>1131.33</v>
      </c>
      <c r="GG49" s="74">
        <v>0.55700000000000005</v>
      </c>
      <c r="GH49" s="71">
        <v>4236.8</v>
      </c>
      <c r="GI49" s="74">
        <v>0.26700000000000002</v>
      </c>
      <c r="GJ49" s="78">
        <v>32</v>
      </c>
      <c r="GK49" s="70">
        <v>132.65</v>
      </c>
      <c r="GL49" s="74">
        <v>1E-3</v>
      </c>
      <c r="GM49" s="71">
        <v>221.17</v>
      </c>
      <c r="GN49" s="71">
        <v>-88.519999999999982</v>
      </c>
      <c r="GO49" s="83">
        <v>-0.4</v>
      </c>
      <c r="GP49" s="71">
        <v>132.65</v>
      </c>
      <c r="GQ49" s="74">
        <v>1</v>
      </c>
      <c r="GR49" s="71">
        <v>7.3</v>
      </c>
      <c r="GS49" s="74" t="s">
        <v>114</v>
      </c>
      <c r="GT49" s="78">
        <v>1</v>
      </c>
      <c r="GV49" s="81">
        <v>166355.52000000002</v>
      </c>
      <c r="GW49" s="81">
        <v>65954.83</v>
      </c>
      <c r="GX49" s="81">
        <v>62517.7</v>
      </c>
      <c r="GY49" s="82">
        <v>0.39600000000000002</v>
      </c>
      <c r="GZ49" s="82">
        <v>1.0549999999999999</v>
      </c>
      <c r="HA49" s="1">
        <v>20</v>
      </c>
      <c r="HB49" s="1">
        <v>19</v>
      </c>
    </row>
    <row r="50" spans="1:210" ht="11.25" customHeight="1" x14ac:dyDescent="0.15">
      <c r="A50" s="68">
        <v>42</v>
      </c>
      <c r="B50" s="69" t="s">
        <v>72</v>
      </c>
      <c r="C50" s="70">
        <v>96295.13</v>
      </c>
      <c r="D50" s="73">
        <v>50142.69000000001</v>
      </c>
      <c r="E50" s="71">
        <v>42342.96</v>
      </c>
      <c r="F50" s="71">
        <v>53952.170000000006</v>
      </c>
      <c r="G50" s="72">
        <v>1.274</v>
      </c>
      <c r="H50" s="71">
        <v>16482.38</v>
      </c>
      <c r="I50" s="74">
        <v>0.17100000000000001</v>
      </c>
      <c r="J50" s="75">
        <v>41</v>
      </c>
      <c r="K50" s="71">
        <v>13309.1</v>
      </c>
      <c r="L50" s="74">
        <v>1.2383999999999999</v>
      </c>
      <c r="M50" s="75">
        <v>5</v>
      </c>
      <c r="N50" s="76">
        <v>0.31431671286088647</v>
      </c>
      <c r="O50" s="77">
        <v>15450.16</v>
      </c>
      <c r="P50" s="74">
        <v>0.308</v>
      </c>
      <c r="Q50" s="75">
        <v>39</v>
      </c>
      <c r="R50" s="77">
        <v>11692.5</v>
      </c>
      <c r="S50" s="83">
        <v>1.3213999999999999</v>
      </c>
      <c r="T50" s="75">
        <v>2</v>
      </c>
      <c r="U50" s="70">
        <v>48982.8</v>
      </c>
      <c r="V50" s="74">
        <v>0.50900000000000001</v>
      </c>
      <c r="W50" s="71">
        <v>36534.550000000003</v>
      </c>
      <c r="X50" s="71">
        <v>12448.25</v>
      </c>
      <c r="Y50" s="83">
        <v>0.34099999999999997</v>
      </c>
      <c r="Z50" s="71">
        <v>15051.74</v>
      </c>
      <c r="AA50" s="74">
        <v>0.307</v>
      </c>
      <c r="AB50" s="75">
        <v>41</v>
      </c>
      <c r="AC50" s="71">
        <v>11152</v>
      </c>
      <c r="AD50" s="83">
        <v>1.3496999999999999</v>
      </c>
      <c r="AE50" s="78">
        <v>2</v>
      </c>
      <c r="AF50" s="70">
        <v>30514.9</v>
      </c>
      <c r="AG50" s="74">
        <v>0.317</v>
      </c>
      <c r="AH50" s="71">
        <v>19220.330000000002</v>
      </c>
      <c r="AI50" s="71">
        <v>11294.57</v>
      </c>
      <c r="AJ50" s="74">
        <v>0.58800000000000008</v>
      </c>
      <c r="AK50" s="71">
        <v>10397.33</v>
      </c>
      <c r="AL50" s="74">
        <v>0.34100000000000003</v>
      </c>
      <c r="AM50" s="75">
        <v>37</v>
      </c>
      <c r="AN50" s="71">
        <v>6607.8</v>
      </c>
      <c r="AO50" s="74">
        <v>1.5734999999999999</v>
      </c>
      <c r="AP50" s="75">
        <v>2</v>
      </c>
      <c r="AQ50" s="70">
        <v>1260.7</v>
      </c>
      <c r="AR50" s="74">
        <v>1.2999999999999999E-2</v>
      </c>
      <c r="AS50" s="71">
        <v>1206.08</v>
      </c>
      <c r="AT50" s="71">
        <v>54.620000000000118</v>
      </c>
      <c r="AU50" s="74">
        <v>4.4999999999999929E-2</v>
      </c>
      <c r="AV50" s="71">
        <v>598.16999999999996</v>
      </c>
      <c r="AW50" s="74">
        <v>0.47399999999999998</v>
      </c>
      <c r="AX50" s="71">
        <v>495.6</v>
      </c>
      <c r="AY50" s="74">
        <v>1.2070000000000001</v>
      </c>
      <c r="AZ50" s="78">
        <v>36</v>
      </c>
      <c r="BA50" s="70">
        <v>0</v>
      </c>
      <c r="BB50" s="74">
        <v>0</v>
      </c>
      <c r="BC50" s="71">
        <v>0</v>
      </c>
      <c r="BD50" s="71">
        <v>0</v>
      </c>
      <c r="BE50" s="74">
        <v>0</v>
      </c>
      <c r="BF50" s="71">
        <v>0</v>
      </c>
      <c r="BG50" s="74">
        <v>0</v>
      </c>
      <c r="BH50" s="71">
        <v>0</v>
      </c>
      <c r="BI50" s="74">
        <v>0</v>
      </c>
      <c r="BJ50" s="78" t="s">
        <v>75</v>
      </c>
      <c r="BK50" s="70">
        <v>300</v>
      </c>
      <c r="BL50" s="74">
        <v>3.0000000000000001E-3</v>
      </c>
      <c r="BM50" s="71">
        <v>635.91999999999996</v>
      </c>
      <c r="BN50" s="71">
        <v>-335.91999999999996</v>
      </c>
      <c r="BO50" s="74">
        <v>-0.52800000000000002</v>
      </c>
      <c r="BP50" s="71">
        <v>75.930000000000007</v>
      </c>
      <c r="BQ50" s="74">
        <v>0.253</v>
      </c>
      <c r="BR50" s="71">
        <v>353</v>
      </c>
      <c r="BS50" s="74">
        <v>0.215</v>
      </c>
      <c r="BT50" s="78">
        <v>23</v>
      </c>
      <c r="BU50" s="70">
        <v>4525</v>
      </c>
      <c r="BV50" s="74">
        <v>4.7E-2</v>
      </c>
      <c r="BW50" s="71">
        <v>4657.76</v>
      </c>
      <c r="BX50" s="71">
        <v>-132.76000000000022</v>
      </c>
      <c r="BY50" s="74">
        <v>-2.9000000000000026E-2</v>
      </c>
      <c r="BZ50" s="71">
        <v>715.53</v>
      </c>
      <c r="CA50" s="74">
        <v>0.158</v>
      </c>
      <c r="CB50" s="71">
        <v>348.7</v>
      </c>
      <c r="CC50" s="74" t="s">
        <v>90</v>
      </c>
      <c r="CD50" s="78">
        <v>6</v>
      </c>
      <c r="CE50" s="70">
        <v>5585</v>
      </c>
      <c r="CF50" s="74">
        <v>5.8000000000000003E-2</v>
      </c>
      <c r="CG50" s="71">
        <v>4848.26</v>
      </c>
      <c r="CH50" s="71">
        <v>736.73999999999978</v>
      </c>
      <c r="CI50" s="74">
        <v>0.15199999999999991</v>
      </c>
      <c r="CJ50" s="71">
        <v>531.61</v>
      </c>
      <c r="CK50" s="74">
        <v>9.5000000000000001E-2</v>
      </c>
      <c r="CL50" s="71">
        <v>779.38</v>
      </c>
      <c r="CM50" s="74">
        <v>0.68200000000000005</v>
      </c>
      <c r="CN50" s="78">
        <v>40</v>
      </c>
      <c r="CO50" s="70">
        <v>1401</v>
      </c>
      <c r="CP50" s="74">
        <v>1.4999999999999999E-2</v>
      </c>
      <c r="CQ50" s="71">
        <v>1341.7</v>
      </c>
      <c r="CR50" s="71">
        <v>59.299999999999955</v>
      </c>
      <c r="CS50" s="74">
        <v>4.4000000000000039E-2</v>
      </c>
      <c r="CT50" s="71">
        <v>517.80999999999995</v>
      </c>
      <c r="CU50" s="74">
        <v>0.37</v>
      </c>
      <c r="CV50" s="71">
        <v>565.79999999999995</v>
      </c>
      <c r="CW50" s="74">
        <v>0.91500000000000004</v>
      </c>
      <c r="CX50" s="78">
        <v>31</v>
      </c>
      <c r="CY50" s="70">
        <v>5396.17</v>
      </c>
      <c r="CZ50" s="74">
        <v>5.6000000000000001E-2</v>
      </c>
      <c r="DA50" s="71">
        <v>4624.5</v>
      </c>
      <c r="DB50" s="71">
        <v>771.67000000000007</v>
      </c>
      <c r="DC50" s="74">
        <v>0.16700000000000004</v>
      </c>
      <c r="DD50" s="71">
        <v>2215.36</v>
      </c>
      <c r="DE50" s="74">
        <v>0.41099999999999998</v>
      </c>
      <c r="DF50" s="71">
        <v>2001.8</v>
      </c>
      <c r="DG50" s="74">
        <v>1.107</v>
      </c>
      <c r="DH50" s="78">
        <v>18</v>
      </c>
      <c r="DI50" s="70">
        <v>47312.36</v>
      </c>
      <c r="DJ50" s="74">
        <v>0.49099999999999999</v>
      </c>
      <c r="DK50" s="71">
        <v>5808.41</v>
      </c>
      <c r="DL50" s="71">
        <v>41503.949999999997</v>
      </c>
      <c r="DM50" s="83">
        <v>7.1449999999999996</v>
      </c>
      <c r="DN50" s="71">
        <v>1430.65</v>
      </c>
      <c r="DO50" s="74">
        <v>0.03</v>
      </c>
      <c r="DP50" s="71">
        <v>2157.06</v>
      </c>
      <c r="DQ50" s="74">
        <v>0.66300000000000003</v>
      </c>
      <c r="DR50" s="78">
        <v>34</v>
      </c>
      <c r="DS50" s="70">
        <v>2088.59</v>
      </c>
      <c r="DT50" s="74">
        <v>2.1999999999999999E-2</v>
      </c>
      <c r="DU50" s="71">
        <v>2045.95</v>
      </c>
      <c r="DV50" s="71">
        <v>42.6400000000001</v>
      </c>
      <c r="DW50" s="83">
        <v>2.0999999999999908E-2</v>
      </c>
      <c r="DX50" s="71">
        <v>842.71</v>
      </c>
      <c r="DY50" s="74">
        <v>0.40300000000000002</v>
      </c>
      <c r="DZ50" s="71">
        <v>882.6</v>
      </c>
      <c r="EA50" s="74">
        <v>0.95499999999999996</v>
      </c>
      <c r="EB50" s="78">
        <v>20</v>
      </c>
      <c r="EC50" s="70">
        <v>754.9</v>
      </c>
      <c r="ED50" s="74">
        <v>8.0000000000000002E-3</v>
      </c>
      <c r="EE50" s="71">
        <v>1058.47</v>
      </c>
      <c r="EF50" s="71">
        <v>-303.57000000000005</v>
      </c>
      <c r="EG50" s="83">
        <v>-0.28700000000000003</v>
      </c>
      <c r="EH50" s="71">
        <v>248.11</v>
      </c>
      <c r="EI50" s="74">
        <v>0.32900000000000001</v>
      </c>
      <c r="EJ50" s="71">
        <v>384.2</v>
      </c>
      <c r="EK50" s="74">
        <v>0.64600000000000002</v>
      </c>
      <c r="EL50" s="78">
        <v>37</v>
      </c>
      <c r="EM50" s="70">
        <v>333.7</v>
      </c>
      <c r="EN50" s="74">
        <v>3.0000000000000001E-3</v>
      </c>
      <c r="EO50" s="71">
        <v>61.13</v>
      </c>
      <c r="EP50" s="71">
        <v>272.57</v>
      </c>
      <c r="EQ50" s="83">
        <v>4.4589999999999996</v>
      </c>
      <c r="ER50" s="71">
        <v>128.84</v>
      </c>
      <c r="ES50" s="74">
        <v>0.38600000000000001</v>
      </c>
      <c r="ET50" s="71">
        <v>43</v>
      </c>
      <c r="EU50" s="74" t="s">
        <v>91</v>
      </c>
      <c r="EV50" s="78">
        <v>1</v>
      </c>
      <c r="EW50" s="70">
        <v>39479.1</v>
      </c>
      <c r="EX50" s="74">
        <v>0.41</v>
      </c>
      <c r="EY50" s="71">
        <v>1008.8</v>
      </c>
      <c r="EZ50" s="71">
        <v>38470.299999999996</v>
      </c>
      <c r="FA50" s="83">
        <v>38.134999999999998</v>
      </c>
      <c r="FB50" s="71">
        <v>153.19999999999999</v>
      </c>
      <c r="FC50" s="74">
        <v>4.0000000000000001E-3</v>
      </c>
      <c r="FD50" s="71">
        <v>264.2</v>
      </c>
      <c r="FE50" s="74">
        <v>0.57999999999999996</v>
      </c>
      <c r="FF50" s="78">
        <v>30</v>
      </c>
      <c r="FG50" s="70">
        <v>39479.14</v>
      </c>
      <c r="FH50" s="74">
        <v>0.41</v>
      </c>
      <c r="FI50" s="71">
        <v>1008.8</v>
      </c>
      <c r="FJ50" s="71">
        <v>38470.339999999997</v>
      </c>
      <c r="FK50" s="83">
        <v>38.134999999999998</v>
      </c>
      <c r="FL50" s="71">
        <v>153.16999999999999</v>
      </c>
      <c r="FM50" s="74">
        <v>4.0000000000000001E-3</v>
      </c>
      <c r="FN50" s="71">
        <v>264.2</v>
      </c>
      <c r="FO50" s="74">
        <v>0.57999999999999996</v>
      </c>
      <c r="FP50" s="78">
        <v>15</v>
      </c>
      <c r="FQ50" s="70">
        <v>0</v>
      </c>
      <c r="FR50" s="74">
        <v>0</v>
      </c>
      <c r="FS50" s="71">
        <v>0</v>
      </c>
      <c r="FT50" s="71">
        <v>0</v>
      </c>
      <c r="FU50" s="83">
        <v>0</v>
      </c>
      <c r="FV50" s="71">
        <v>0</v>
      </c>
      <c r="FW50" s="74">
        <v>0</v>
      </c>
      <c r="FX50" s="71">
        <v>0</v>
      </c>
      <c r="FY50" s="74">
        <v>0</v>
      </c>
      <c r="FZ50" s="78" t="s">
        <v>75</v>
      </c>
      <c r="GA50" s="70">
        <v>5412.64</v>
      </c>
      <c r="GB50" s="74">
        <v>5.6000000000000001E-2</v>
      </c>
      <c r="GC50" s="71">
        <v>2282.46</v>
      </c>
      <c r="GD50" s="71">
        <v>3130.1800000000003</v>
      </c>
      <c r="GE50" s="83">
        <v>1.371</v>
      </c>
      <c r="GF50" s="71">
        <v>280.85000000000002</v>
      </c>
      <c r="GG50" s="74">
        <v>5.1999999999999998E-2</v>
      </c>
      <c r="GH50" s="71">
        <v>856.8</v>
      </c>
      <c r="GI50" s="74">
        <v>0.32800000000000001</v>
      </c>
      <c r="GJ50" s="78">
        <v>31</v>
      </c>
      <c r="GK50" s="70">
        <v>173.5</v>
      </c>
      <c r="GL50" s="74">
        <v>2E-3</v>
      </c>
      <c r="GM50" s="71">
        <v>292.91000000000003</v>
      </c>
      <c r="GN50" s="71">
        <v>-119.41000000000003</v>
      </c>
      <c r="GO50" s="83">
        <v>-0.40800000000000003</v>
      </c>
      <c r="GP50" s="71">
        <v>147.76</v>
      </c>
      <c r="GQ50" s="74">
        <v>0.85199999999999998</v>
      </c>
      <c r="GR50" s="71">
        <v>132.69999999999999</v>
      </c>
      <c r="GS50" s="74">
        <v>1.113</v>
      </c>
      <c r="GT50" s="78">
        <v>19</v>
      </c>
      <c r="GV50" s="81">
        <v>50142.69000000001</v>
      </c>
      <c r="GW50" s="81">
        <v>15450.16</v>
      </c>
      <c r="GX50" s="81">
        <v>11692.5</v>
      </c>
      <c r="GY50" s="82">
        <v>0.308</v>
      </c>
      <c r="GZ50" s="82">
        <v>1.321</v>
      </c>
      <c r="HA50" s="1">
        <v>39</v>
      </c>
      <c r="HB50" s="1">
        <v>2</v>
      </c>
    </row>
    <row r="51" spans="1:210" s="96" customFormat="1" ht="23.25" thickBot="1" x14ac:dyDescent="0.2">
      <c r="A51" s="85"/>
      <c r="B51" s="86" t="s">
        <v>73</v>
      </c>
      <c r="C51" s="87">
        <v>43283058.899999991</v>
      </c>
      <c r="D51" s="90">
        <v>36353787.649999999</v>
      </c>
      <c r="E51" s="90">
        <v>38479988.610000007</v>
      </c>
      <c r="F51" s="90">
        <v>4803070.290000001</v>
      </c>
      <c r="G51" s="91">
        <v>0.125</v>
      </c>
      <c r="H51" s="88">
        <v>15737616.600000003</v>
      </c>
      <c r="I51" s="89">
        <v>0.36399999999999999</v>
      </c>
      <c r="J51" s="89"/>
      <c r="K51" s="88">
        <v>14539413.399999999</v>
      </c>
      <c r="L51" s="89">
        <v>1.0824</v>
      </c>
      <c r="M51" s="89"/>
      <c r="N51" s="92">
        <v>0.37784349541677259</v>
      </c>
      <c r="O51" s="88">
        <v>13613014.75</v>
      </c>
      <c r="P51" s="89">
        <v>0.374</v>
      </c>
      <c r="Q51" s="89"/>
      <c r="R51" s="88">
        <v>12799729.100000001</v>
      </c>
      <c r="S51" s="93">
        <v>1.0634999999999999</v>
      </c>
      <c r="T51" s="93"/>
      <c r="U51" s="94">
        <v>36250231.599999994</v>
      </c>
      <c r="V51" s="89">
        <v>0.83799999999999997</v>
      </c>
      <c r="W51" s="88">
        <v>34024899.82</v>
      </c>
      <c r="X51" s="88">
        <v>2225331.7800000007</v>
      </c>
      <c r="Y51" s="93">
        <v>6.4999999999999947E-2</v>
      </c>
      <c r="Z51" s="88">
        <v>13624849.57</v>
      </c>
      <c r="AA51" s="89">
        <v>0.376</v>
      </c>
      <c r="AB51" s="89"/>
      <c r="AC51" s="88">
        <v>12448494</v>
      </c>
      <c r="AD51" s="89">
        <v>1.0945</v>
      </c>
      <c r="AE51" s="95"/>
      <c r="AF51" s="94">
        <v>24205147.699999999</v>
      </c>
      <c r="AG51" s="89">
        <v>0.55900000000000005</v>
      </c>
      <c r="AH51" s="88">
        <v>21733611.529999994</v>
      </c>
      <c r="AI51" s="88">
        <v>2471536.17</v>
      </c>
      <c r="AJ51" s="89">
        <v>0.1140000000000001</v>
      </c>
      <c r="AK51" s="88">
        <v>9955783.4100000001</v>
      </c>
      <c r="AL51" s="89">
        <v>0.41099999999999998</v>
      </c>
      <c r="AM51" s="89"/>
      <c r="AN51" s="88">
        <v>8479895.0000000019</v>
      </c>
      <c r="AO51" s="89">
        <v>1.1739999999999999</v>
      </c>
      <c r="AP51" s="89"/>
      <c r="AQ51" s="94">
        <v>1495436.9000000001</v>
      </c>
      <c r="AR51" s="89">
        <v>3.5000000000000003E-2</v>
      </c>
      <c r="AS51" s="88">
        <v>1424502.6899999997</v>
      </c>
      <c r="AT51" s="88">
        <v>70934.210000000036</v>
      </c>
      <c r="AU51" s="89">
        <v>5.0000000000000044E-2</v>
      </c>
      <c r="AV51" s="88">
        <v>712111.99000000011</v>
      </c>
      <c r="AW51" s="89">
        <v>0.47599999999999998</v>
      </c>
      <c r="AX51" s="88">
        <v>585396.9</v>
      </c>
      <c r="AY51" s="89">
        <v>1.216</v>
      </c>
      <c r="AZ51" s="95"/>
      <c r="BA51" s="94">
        <v>1320708.2199999997</v>
      </c>
      <c r="BB51" s="89">
        <v>3.1E-2</v>
      </c>
      <c r="BC51" s="88">
        <v>1370280.08</v>
      </c>
      <c r="BD51" s="88">
        <v>-49571.860000000022</v>
      </c>
      <c r="BE51" s="89">
        <v>-3.6000000000000032E-2</v>
      </c>
      <c r="BF51" s="88">
        <v>905790.49000000011</v>
      </c>
      <c r="BG51" s="89">
        <v>0.68600000000000005</v>
      </c>
      <c r="BH51" s="88">
        <v>1017640.2999999999</v>
      </c>
      <c r="BI51" s="89">
        <v>0.89</v>
      </c>
      <c r="BJ51" s="95"/>
      <c r="BK51" s="94">
        <v>559772.30000000005</v>
      </c>
      <c r="BL51" s="89">
        <v>1.2999999999999999E-2</v>
      </c>
      <c r="BM51" s="88">
        <v>847111.06</v>
      </c>
      <c r="BN51" s="88">
        <v>-287338.76000000007</v>
      </c>
      <c r="BO51" s="89">
        <v>-0.33899999999999997</v>
      </c>
      <c r="BP51" s="88">
        <v>142454.05999999997</v>
      </c>
      <c r="BQ51" s="89">
        <v>0.254</v>
      </c>
      <c r="BR51" s="88">
        <v>511333</v>
      </c>
      <c r="BS51" s="89">
        <v>0.27900000000000003</v>
      </c>
      <c r="BT51" s="95"/>
      <c r="BU51" s="94">
        <v>2450154.9</v>
      </c>
      <c r="BV51" s="89">
        <v>5.7000000000000002E-2</v>
      </c>
      <c r="BW51" s="88">
        <v>2480212.62</v>
      </c>
      <c r="BX51" s="88">
        <v>-30057.720000000088</v>
      </c>
      <c r="BY51" s="89">
        <v>-1.2000000000000011E-2</v>
      </c>
      <c r="BZ51" s="88">
        <v>168448.81</v>
      </c>
      <c r="CA51" s="89">
        <v>6.9000000000000006E-2</v>
      </c>
      <c r="CB51" s="88">
        <v>138830.10000000003</v>
      </c>
      <c r="CC51" s="89">
        <v>1.2130000000000001</v>
      </c>
      <c r="CD51" s="95"/>
      <c r="CE51" s="94">
        <v>3377272.8</v>
      </c>
      <c r="CF51" s="89">
        <v>7.8E-2</v>
      </c>
      <c r="CG51" s="88">
        <v>3213828.7900000005</v>
      </c>
      <c r="CH51" s="88">
        <v>163444.00999999995</v>
      </c>
      <c r="CI51" s="89">
        <v>5.0999999999999934E-2</v>
      </c>
      <c r="CJ51" s="88">
        <v>560221.8899999999</v>
      </c>
      <c r="CK51" s="89">
        <v>0.16600000000000001</v>
      </c>
      <c r="CL51" s="88">
        <v>589464.29</v>
      </c>
      <c r="CM51" s="89">
        <v>0.95</v>
      </c>
      <c r="CN51" s="95"/>
      <c r="CO51" s="94">
        <v>1448561.3</v>
      </c>
      <c r="CP51" s="89">
        <v>3.3000000000000002E-2</v>
      </c>
      <c r="CQ51" s="88">
        <v>1514686.0899999999</v>
      </c>
      <c r="CR51" s="88">
        <v>-66124.789999999935</v>
      </c>
      <c r="CS51" s="89">
        <v>-4.4000000000000039E-2</v>
      </c>
      <c r="CT51" s="88">
        <v>457423.76000000007</v>
      </c>
      <c r="CU51" s="89">
        <v>0.316</v>
      </c>
      <c r="CV51" s="88">
        <v>478228.59999999992</v>
      </c>
      <c r="CW51" s="89">
        <v>0.95599999999999996</v>
      </c>
      <c r="CX51" s="95"/>
      <c r="CY51" s="94">
        <v>1367675.5899999999</v>
      </c>
      <c r="CZ51" s="89">
        <v>3.2000000000000001E-2</v>
      </c>
      <c r="DA51" s="88">
        <v>1415907.05</v>
      </c>
      <c r="DB51" s="88">
        <v>-48231.460000000079</v>
      </c>
      <c r="DC51" s="89">
        <v>-3.400000000000003E-2</v>
      </c>
      <c r="DD51" s="88">
        <v>705941.27</v>
      </c>
      <c r="DE51" s="89">
        <v>0.51600000000000001</v>
      </c>
      <c r="DF51" s="88">
        <v>639853.60000000009</v>
      </c>
      <c r="DG51" s="89">
        <v>1.103</v>
      </c>
      <c r="DH51" s="95"/>
      <c r="DI51" s="94">
        <v>7032827.4200000009</v>
      </c>
      <c r="DJ51" s="89">
        <v>0.16200000000000001</v>
      </c>
      <c r="DK51" s="88">
        <v>4455088.7500000019</v>
      </c>
      <c r="DL51" s="88">
        <v>2577738.6699999995</v>
      </c>
      <c r="DM51" s="93">
        <v>0.57899999999999996</v>
      </c>
      <c r="DN51" s="88">
        <v>2112767.04</v>
      </c>
      <c r="DO51" s="89">
        <v>0.3</v>
      </c>
      <c r="DP51" s="88">
        <v>2090919.95</v>
      </c>
      <c r="DQ51" s="89">
        <v>1.01</v>
      </c>
      <c r="DR51" s="95"/>
      <c r="DS51" s="94">
        <v>1418540.09</v>
      </c>
      <c r="DT51" s="89">
        <v>3.3000000000000002E-2</v>
      </c>
      <c r="DU51" s="88">
        <v>1424950.35</v>
      </c>
      <c r="DV51" s="88">
        <v>-6410.2599999999084</v>
      </c>
      <c r="DW51" s="93">
        <v>-4.0000000000000036E-3</v>
      </c>
      <c r="DX51" s="88">
        <v>574771.46</v>
      </c>
      <c r="DY51" s="89">
        <v>0.40500000000000003</v>
      </c>
      <c r="DZ51" s="88">
        <v>661872.63</v>
      </c>
      <c r="EA51" s="89">
        <v>0.86799999999999999</v>
      </c>
      <c r="EB51" s="95"/>
      <c r="EC51" s="94">
        <v>977571.1</v>
      </c>
      <c r="ED51" s="89">
        <v>2.3E-2</v>
      </c>
      <c r="EE51" s="88">
        <v>983903.57</v>
      </c>
      <c r="EF51" s="88">
        <v>-6332.4699999999648</v>
      </c>
      <c r="EG51" s="93">
        <v>-6.0000000000000053E-3</v>
      </c>
      <c r="EH51" s="88">
        <v>402109.53</v>
      </c>
      <c r="EI51" s="89">
        <v>0.41099999999999998</v>
      </c>
      <c r="EJ51" s="88">
        <v>449147.67999999993</v>
      </c>
      <c r="EK51" s="89">
        <v>0.89500000000000002</v>
      </c>
      <c r="EL51" s="95"/>
      <c r="EM51" s="94">
        <v>201934.19999999998</v>
      </c>
      <c r="EN51" s="89">
        <v>5.0000000000000001E-3</v>
      </c>
      <c r="EO51" s="88">
        <v>204162.7</v>
      </c>
      <c r="EP51" s="88">
        <v>-3968.3500000000145</v>
      </c>
      <c r="EQ51" s="93">
        <v>-1.100000000000001E-2</v>
      </c>
      <c r="ER51" s="88">
        <v>52712.06</v>
      </c>
      <c r="ES51" s="89">
        <v>0.26100000000000001</v>
      </c>
      <c r="ET51" s="88">
        <v>98802.9</v>
      </c>
      <c r="EU51" s="89">
        <v>0.53400000000000003</v>
      </c>
      <c r="EV51" s="95"/>
      <c r="EW51" s="94">
        <v>2711320.3</v>
      </c>
      <c r="EX51" s="89">
        <v>6.3E-2</v>
      </c>
      <c r="EY51" s="88">
        <v>598581.2200000002</v>
      </c>
      <c r="EZ51" s="88">
        <v>2113662.63</v>
      </c>
      <c r="FA51" s="93">
        <v>3.5300000000000002</v>
      </c>
      <c r="FB51" s="88">
        <v>273026.40000000002</v>
      </c>
      <c r="FC51" s="89">
        <v>0.10100000000000001</v>
      </c>
      <c r="FD51" s="88">
        <v>195517.39999999997</v>
      </c>
      <c r="FE51" s="89">
        <v>1.3959999999999999</v>
      </c>
      <c r="FF51" s="95"/>
      <c r="FG51" s="94">
        <v>1328945.98</v>
      </c>
      <c r="FH51" s="89">
        <v>3.1E-2</v>
      </c>
      <c r="FI51" s="88">
        <v>166974.00999999998</v>
      </c>
      <c r="FJ51" s="88">
        <v>1118904.02</v>
      </c>
      <c r="FK51" s="93">
        <v>6.9589999999999996</v>
      </c>
      <c r="FL51" s="88">
        <v>52789.59</v>
      </c>
      <c r="FM51" s="89">
        <v>0.04</v>
      </c>
      <c r="FN51" s="88">
        <v>35040.400000000001</v>
      </c>
      <c r="FO51" s="89">
        <v>1.5069999999999999</v>
      </c>
      <c r="FP51" s="95"/>
      <c r="FQ51" s="94">
        <v>1382374.3300000003</v>
      </c>
      <c r="FR51" s="89">
        <v>3.2000000000000001E-2</v>
      </c>
      <c r="FS51" s="88">
        <v>431607.16000000003</v>
      </c>
      <c r="FT51" s="88">
        <v>950767.16999999981</v>
      </c>
      <c r="FU51" s="93">
        <v>2.2029999999999998</v>
      </c>
      <c r="FV51" s="88">
        <v>220236.41000000003</v>
      </c>
      <c r="FW51" s="89">
        <v>0.159</v>
      </c>
      <c r="FX51" s="88">
        <v>160477.09999999998</v>
      </c>
      <c r="FY51" s="89">
        <v>1.3720000000000001</v>
      </c>
      <c r="FZ51" s="95"/>
      <c r="GA51" s="94">
        <v>2722514.05</v>
      </c>
      <c r="GB51" s="89">
        <v>6.3E-2</v>
      </c>
      <c r="GC51" s="88">
        <v>1912096.7500000002</v>
      </c>
      <c r="GD51" s="88">
        <v>813745.66</v>
      </c>
      <c r="GE51" s="93">
        <v>0.42399999999999993</v>
      </c>
      <c r="GF51" s="88">
        <v>1139463.4600000002</v>
      </c>
      <c r="GG51" s="89">
        <v>0.41899999999999998</v>
      </c>
      <c r="GH51" s="88">
        <v>958770</v>
      </c>
      <c r="GI51" s="89">
        <v>1.1879999999999999</v>
      </c>
      <c r="GJ51" s="95"/>
      <c r="GK51" s="94">
        <v>109452.54</v>
      </c>
      <c r="GL51" s="89">
        <v>3.0000000000000001E-3</v>
      </c>
      <c r="GM51" s="88">
        <v>316247.19</v>
      </c>
      <c r="GN51" s="88">
        <v>-205733.96999999997</v>
      </c>
      <c r="GO51" s="93">
        <v>-0.65400000000000003</v>
      </c>
      <c r="GP51" s="88">
        <v>99533.679999999978</v>
      </c>
      <c r="GQ51" s="89">
        <v>0.90900000000000003</v>
      </c>
      <c r="GR51" s="88">
        <v>175713.7</v>
      </c>
      <c r="GS51" s="89">
        <v>0.56599999999999995</v>
      </c>
      <c r="GT51" s="95"/>
      <c r="GV51" s="88">
        <v>36353787.649999999</v>
      </c>
      <c r="GW51" s="88">
        <v>13613014.75</v>
      </c>
      <c r="GX51" s="88">
        <v>12799729.100000001</v>
      </c>
      <c r="GY51" s="82">
        <v>0.374</v>
      </c>
      <c r="GZ51" s="82">
        <v>1.0640000000000001</v>
      </c>
    </row>
    <row r="52" spans="1:210" ht="5.25" customHeight="1" x14ac:dyDescent="0.15">
      <c r="A52" s="97"/>
      <c r="B52" s="98"/>
      <c r="C52" s="99"/>
      <c r="D52" s="100"/>
      <c r="E52" s="99"/>
      <c r="F52" s="99"/>
      <c r="G52" s="101"/>
      <c r="H52" s="99"/>
      <c r="I52" s="100"/>
      <c r="J52" s="100"/>
      <c r="K52" s="99"/>
      <c r="L52" s="100"/>
      <c r="M52" s="100"/>
      <c r="N52" s="100"/>
      <c r="O52" s="100"/>
      <c r="P52" s="100"/>
      <c r="Q52" s="100"/>
      <c r="R52" s="100"/>
      <c r="S52" s="100"/>
      <c r="T52" s="100"/>
      <c r="U52" s="102"/>
      <c r="V52" s="100"/>
      <c r="W52" s="99"/>
      <c r="X52" s="99"/>
      <c r="Y52" s="103"/>
      <c r="Z52" s="99"/>
      <c r="AA52" s="100"/>
      <c r="AB52" s="100"/>
      <c r="AC52" s="99"/>
      <c r="AD52" s="99"/>
      <c r="AE52" s="100"/>
      <c r="AF52" s="99"/>
      <c r="AG52" s="100"/>
      <c r="AH52" s="99"/>
      <c r="AI52" s="99"/>
      <c r="AJ52" s="100"/>
      <c r="AK52" s="104"/>
      <c r="AL52" s="100"/>
      <c r="AM52" s="100"/>
      <c r="AN52" s="99"/>
      <c r="AO52" s="99"/>
      <c r="AP52" s="100"/>
      <c r="AQ52" s="99"/>
      <c r="AR52" s="100"/>
      <c r="AS52" s="99"/>
      <c r="AT52" s="99"/>
      <c r="AU52" s="100"/>
      <c r="AV52" s="99"/>
      <c r="AW52" s="100"/>
      <c r="AX52" s="99"/>
      <c r="AY52" s="100"/>
      <c r="AZ52" s="100"/>
      <c r="BA52" s="99"/>
      <c r="BB52" s="100"/>
      <c r="BC52" s="99"/>
      <c r="BD52" s="99"/>
      <c r="BE52" s="100"/>
      <c r="BF52" s="99"/>
      <c r="BG52" s="100"/>
      <c r="BH52" s="99"/>
      <c r="BI52" s="100"/>
      <c r="BJ52" s="100"/>
      <c r="BK52" s="99"/>
      <c r="BL52" s="100"/>
      <c r="BM52" s="99"/>
      <c r="BN52" s="99"/>
      <c r="BO52" s="100"/>
      <c r="BP52" s="99"/>
      <c r="BQ52" s="100"/>
      <c r="BR52" s="99"/>
      <c r="BS52" s="100"/>
      <c r="BT52" s="100"/>
      <c r="BU52" s="99"/>
      <c r="BV52" s="100"/>
      <c r="BW52" s="99"/>
      <c r="BX52" s="99"/>
      <c r="BY52" s="100"/>
      <c r="BZ52" s="99"/>
      <c r="CA52" s="100"/>
      <c r="CB52" s="99"/>
      <c r="CC52" s="100"/>
      <c r="CD52" s="100"/>
      <c r="CE52" s="99"/>
      <c r="CF52" s="100"/>
      <c r="CG52" s="99"/>
      <c r="CH52" s="99"/>
      <c r="CI52" s="100"/>
      <c r="CJ52" s="99"/>
      <c r="CK52" s="100"/>
      <c r="CL52" s="99"/>
      <c r="CM52" s="100"/>
      <c r="CN52" s="100"/>
      <c r="CO52" s="99"/>
      <c r="CP52" s="100"/>
      <c r="CQ52" s="99"/>
      <c r="CR52" s="99"/>
      <c r="CS52" s="100"/>
      <c r="CT52" s="99"/>
      <c r="CU52" s="100"/>
      <c r="CV52" s="99"/>
      <c r="CW52" s="100"/>
      <c r="CX52" s="100"/>
      <c r="CY52" s="99"/>
      <c r="CZ52" s="100"/>
      <c r="DA52" s="99"/>
      <c r="DB52" s="99"/>
      <c r="DC52" s="100"/>
      <c r="DD52" s="99"/>
      <c r="DE52" s="100"/>
      <c r="DF52" s="99"/>
      <c r="DG52" s="100"/>
      <c r="DH52" s="100"/>
      <c r="DI52" s="99"/>
      <c r="DJ52" s="100"/>
      <c r="DK52" s="99"/>
      <c r="DL52" s="99"/>
      <c r="DM52" s="103"/>
      <c r="DN52" s="99"/>
      <c r="DO52" s="100"/>
      <c r="DP52" s="99"/>
      <c r="DQ52" s="100"/>
      <c r="DR52" s="100"/>
      <c r="DS52" s="99"/>
      <c r="DT52" s="100"/>
      <c r="DU52" s="99"/>
      <c r="DV52" s="99"/>
      <c r="DW52" s="103"/>
      <c r="DX52" s="99"/>
      <c r="DY52" s="100"/>
      <c r="DZ52" s="99"/>
      <c r="EA52" s="100"/>
      <c r="EB52" s="100"/>
      <c r="EC52" s="99"/>
      <c r="ED52" s="100"/>
      <c r="EE52" s="99"/>
      <c r="EF52" s="99"/>
      <c r="EG52" s="103"/>
      <c r="EH52" s="99"/>
      <c r="EI52" s="100"/>
      <c r="EJ52" s="99"/>
      <c r="EK52" s="100"/>
      <c r="EL52" s="100"/>
      <c r="EM52" s="99"/>
      <c r="EN52" s="100"/>
      <c r="EO52" s="99"/>
      <c r="EP52" s="99"/>
      <c r="EQ52" s="103"/>
      <c r="ER52" s="99"/>
      <c r="ES52" s="100"/>
      <c r="ET52" s="99"/>
      <c r="EU52" s="100"/>
      <c r="EV52" s="100"/>
      <c r="EW52" s="99"/>
      <c r="EX52" s="100"/>
      <c r="EY52" s="99"/>
      <c r="EZ52" s="99"/>
      <c r="FA52" s="103"/>
      <c r="FB52" s="99"/>
      <c r="FC52" s="100"/>
      <c r="FD52" s="99"/>
      <c r="FE52" s="100"/>
      <c r="FF52" s="100"/>
      <c r="FG52" s="99"/>
      <c r="FH52" s="100"/>
      <c r="FI52" s="99"/>
      <c r="FJ52" s="99"/>
      <c r="FK52" s="103"/>
      <c r="FL52" s="99"/>
      <c r="FM52" s="100"/>
      <c r="FN52" s="99"/>
      <c r="FO52" s="100"/>
      <c r="FP52" s="100"/>
      <c r="FQ52" s="99"/>
      <c r="FR52" s="100"/>
      <c r="FS52" s="99"/>
      <c r="FT52" s="99"/>
      <c r="FU52" s="103"/>
      <c r="FV52" s="99"/>
      <c r="FW52" s="100"/>
      <c r="FX52" s="99"/>
      <c r="FY52" s="100"/>
      <c r="FZ52" s="100"/>
      <c r="GA52" s="99"/>
      <c r="GB52" s="100"/>
      <c r="GC52" s="99"/>
      <c r="GD52" s="99"/>
      <c r="GE52" s="103"/>
      <c r="GF52" s="99"/>
      <c r="GG52" s="100"/>
      <c r="GH52" s="99"/>
      <c r="GI52" s="100"/>
      <c r="GJ52" s="100"/>
      <c r="GK52" s="99"/>
      <c r="GL52" s="100"/>
      <c r="GM52" s="99"/>
      <c r="GN52" s="99"/>
      <c r="GO52" s="103"/>
      <c r="GP52" s="99"/>
      <c r="GQ52" s="100"/>
      <c r="GR52" s="99"/>
      <c r="GS52" s="100"/>
      <c r="GT52" s="100"/>
    </row>
    <row r="53" spans="1:210" ht="60" customHeight="1" x14ac:dyDescent="0.15">
      <c r="A53" s="97"/>
      <c r="B53" s="98"/>
      <c r="C53" s="105" t="s">
        <v>74</v>
      </c>
      <c r="D53" s="106"/>
      <c r="E53" s="106"/>
      <c r="F53" s="106"/>
      <c r="G53" s="106"/>
      <c r="H53" s="106"/>
      <c r="I53" s="106"/>
      <c r="J53" s="106"/>
      <c r="K53" s="106"/>
      <c r="L53" s="106"/>
      <c r="M53" s="106"/>
      <c r="N53" s="106"/>
      <c r="O53" s="106"/>
      <c r="P53" s="106"/>
      <c r="Q53" s="106"/>
      <c r="R53" s="106"/>
      <c r="S53" s="106"/>
      <c r="T53" s="106"/>
      <c r="U53" s="99"/>
      <c r="V53" s="100"/>
      <c r="W53" s="99"/>
      <c r="X53" s="99"/>
      <c r="Y53" s="103"/>
      <c r="Z53" s="99"/>
      <c r="AA53" s="100"/>
      <c r="AB53" s="100"/>
      <c r="AC53" s="99"/>
      <c r="AD53" s="99"/>
      <c r="AE53" s="100"/>
      <c r="AF53" s="104"/>
      <c r="AG53" s="100"/>
      <c r="AH53" s="99"/>
      <c r="AI53" s="99"/>
      <c r="AJ53" s="100"/>
      <c r="AK53" s="107">
        <f>AK42-AN42</f>
        <v>12387.89</v>
      </c>
      <c r="AM53" s="100"/>
      <c r="AN53" s="99"/>
      <c r="AO53" s="99"/>
      <c r="AP53" s="100"/>
      <c r="AQ53" s="99"/>
      <c r="AR53" s="100"/>
      <c r="AS53" s="99"/>
      <c r="AT53" s="99"/>
      <c r="AU53" s="100"/>
      <c r="AV53" s="99"/>
      <c r="AW53" s="100"/>
      <c r="AX53" s="99"/>
      <c r="AY53" s="100"/>
      <c r="AZ53" s="100"/>
      <c r="BA53" s="99"/>
      <c r="BB53" s="100"/>
      <c r="BC53" s="99"/>
      <c r="BD53" s="99"/>
      <c r="BE53" s="100"/>
      <c r="BF53" s="99"/>
      <c r="BG53" s="100"/>
      <c r="BH53" s="99"/>
      <c r="BI53" s="100"/>
      <c r="BJ53" s="107"/>
      <c r="BK53" s="99"/>
      <c r="BL53" s="100"/>
      <c r="BM53" s="99"/>
      <c r="BN53" s="99"/>
      <c r="BO53" s="100"/>
      <c r="BP53" s="99"/>
      <c r="BQ53" s="100"/>
      <c r="BR53" s="99"/>
      <c r="BS53" s="100"/>
      <c r="BT53" s="100"/>
      <c r="BU53" s="99"/>
      <c r="BV53" s="100"/>
      <c r="BW53" s="99"/>
      <c r="BX53" s="99"/>
      <c r="BY53" s="100"/>
      <c r="BZ53" s="99"/>
      <c r="CA53" s="100"/>
      <c r="CB53" s="99"/>
      <c r="CC53" s="100"/>
      <c r="CD53" s="100"/>
      <c r="CE53" s="102"/>
      <c r="CF53" s="100"/>
      <c r="CG53" s="99"/>
      <c r="CH53" s="99"/>
      <c r="CI53" s="100"/>
      <c r="CJ53" s="99"/>
      <c r="CK53" s="100"/>
      <c r="CL53" s="99"/>
      <c r="CM53" s="100"/>
      <c r="CN53" s="100"/>
      <c r="CO53" s="99"/>
      <c r="CP53" s="100"/>
      <c r="CQ53" s="99"/>
      <c r="CR53" s="99"/>
      <c r="CS53" s="100"/>
      <c r="CT53" s="99"/>
      <c r="CU53" s="100"/>
      <c r="CV53" s="99"/>
      <c r="CW53" s="100"/>
      <c r="CX53" s="100"/>
      <c r="CY53" s="99"/>
      <c r="CZ53" s="100"/>
      <c r="DA53" s="99"/>
      <c r="DB53" s="99"/>
      <c r="DC53" s="100"/>
      <c r="DD53" s="99"/>
      <c r="DE53" s="100"/>
      <c r="DF53" s="99"/>
      <c r="DG53" s="100"/>
      <c r="DH53" s="100"/>
      <c r="DI53" s="99"/>
      <c r="DJ53" s="100"/>
      <c r="DK53" s="99"/>
      <c r="DL53" s="99"/>
      <c r="DM53" s="103"/>
      <c r="DN53" s="99"/>
      <c r="DO53" s="100"/>
      <c r="DP53" s="99"/>
      <c r="DQ53" s="100"/>
      <c r="DR53" s="100"/>
      <c r="DS53" s="99"/>
      <c r="DT53" s="100"/>
      <c r="DU53" s="99"/>
      <c r="DV53" s="99"/>
      <c r="DW53" s="103"/>
      <c r="DX53" s="99"/>
      <c r="DY53" s="100"/>
      <c r="DZ53" s="99"/>
      <c r="EA53" s="100"/>
      <c r="EB53" s="100"/>
      <c r="EC53" s="99"/>
      <c r="ED53" s="100"/>
      <c r="EE53" s="99"/>
      <c r="EF53" s="99"/>
      <c r="EG53" s="103"/>
      <c r="EH53" s="99"/>
      <c r="EI53" s="100"/>
      <c r="EJ53" s="99"/>
      <c r="EK53" s="100"/>
      <c r="EL53" s="100"/>
      <c r="EM53" s="99"/>
      <c r="EN53" s="100"/>
      <c r="EO53" s="99"/>
      <c r="EP53" s="99"/>
      <c r="EQ53" s="103"/>
      <c r="ER53" s="99"/>
      <c r="ES53" s="100"/>
      <c r="ET53" s="99"/>
      <c r="EU53" s="100"/>
      <c r="EV53" s="100"/>
      <c r="EW53" s="99"/>
      <c r="EX53" s="100"/>
      <c r="EY53" s="99"/>
      <c r="EZ53" s="99"/>
      <c r="FA53" s="103"/>
      <c r="FB53" s="99">
        <f>FB44-FD44</f>
        <v>12339.6</v>
      </c>
      <c r="FC53" s="100"/>
      <c r="FD53" s="99" t="e">
        <f>1/FE44</f>
        <v>#VALUE!</v>
      </c>
      <c r="FE53" s="100"/>
      <c r="FF53" s="100"/>
      <c r="FG53" s="99"/>
      <c r="FH53" s="100"/>
      <c r="FI53" s="99"/>
      <c r="FJ53" s="99"/>
      <c r="FK53" s="103"/>
      <c r="FL53" s="99"/>
      <c r="FM53" s="100"/>
      <c r="FN53" s="99"/>
      <c r="FO53" s="100"/>
      <c r="FP53" s="100"/>
      <c r="FQ53" s="99"/>
      <c r="FR53" s="100"/>
      <c r="FS53" s="99"/>
      <c r="FT53" s="99"/>
      <c r="FU53" s="103"/>
      <c r="FV53" s="99"/>
      <c r="FW53" s="100"/>
      <c r="FX53" s="99"/>
      <c r="FY53" s="100"/>
      <c r="FZ53" s="100"/>
      <c r="GA53" s="99"/>
      <c r="GB53" s="100"/>
      <c r="GC53" s="99"/>
      <c r="GD53" s="99"/>
      <c r="GE53" s="103"/>
      <c r="GF53" s="99"/>
      <c r="GG53" s="100"/>
      <c r="GH53" s="99"/>
      <c r="GI53" s="100"/>
      <c r="GJ53" s="100"/>
      <c r="GK53" s="99"/>
      <c r="GL53" s="100"/>
      <c r="GM53" s="99"/>
      <c r="GN53" s="99"/>
      <c r="GO53" s="103"/>
      <c r="GP53" s="99"/>
      <c r="GQ53" s="100"/>
      <c r="GR53" s="99"/>
      <c r="GS53" s="100"/>
      <c r="GT53" s="100"/>
    </row>
  </sheetData>
  <mergeCells count="204">
    <mergeCell ref="GT6:GT7"/>
    <mergeCell ref="C53:T53"/>
    <mergeCell ref="GN6:GO6"/>
    <mergeCell ref="GP6:GP7"/>
    <mergeCell ref="GQ6:GQ7"/>
    <mergeCell ref="GR6:GR7"/>
    <mergeCell ref="GS6:GS7"/>
    <mergeCell ref="GI6:GI7"/>
    <mergeCell ref="GJ6:GJ7"/>
    <mergeCell ref="GK6:GK7"/>
    <mergeCell ref="GL6:GL7"/>
    <mergeCell ref="GM6:GM7"/>
    <mergeCell ref="GB6:GB7"/>
    <mergeCell ref="GC6:GC7"/>
    <mergeCell ref="GD6:GE6"/>
    <mergeCell ref="GF6:GF7"/>
    <mergeCell ref="GG6:GG7"/>
    <mergeCell ref="GH6:GH7"/>
    <mergeCell ref="FW6:FW7"/>
    <mergeCell ref="FX6:FX7"/>
    <mergeCell ref="FY6:FY7"/>
    <mergeCell ref="FZ6:FZ7"/>
    <mergeCell ref="GA6:GA7"/>
    <mergeCell ref="FP6:FP7"/>
    <mergeCell ref="FQ6:FQ7"/>
    <mergeCell ref="FR6:FR7"/>
    <mergeCell ref="FS6:FS7"/>
    <mergeCell ref="FT6:FU6"/>
    <mergeCell ref="FV6:FV7"/>
    <mergeCell ref="FJ6:FK6"/>
    <mergeCell ref="FL6:FL7"/>
    <mergeCell ref="FM6:FM7"/>
    <mergeCell ref="FN6:FN7"/>
    <mergeCell ref="FO6:FO7"/>
    <mergeCell ref="FE6:FE7"/>
    <mergeCell ref="FF6:FF7"/>
    <mergeCell ref="FG6:FG7"/>
    <mergeCell ref="FH6:FH7"/>
    <mergeCell ref="FI6:FI7"/>
    <mergeCell ref="EX6:EX7"/>
    <mergeCell ref="EY6:EY7"/>
    <mergeCell ref="EZ6:FA6"/>
    <mergeCell ref="FB6:FB7"/>
    <mergeCell ref="FC6:FC7"/>
    <mergeCell ref="FD6:FD7"/>
    <mergeCell ref="EW6:EW7"/>
    <mergeCell ref="EV6:EV7"/>
    <mergeCell ref="EP6:EQ6"/>
    <mergeCell ref="ER6:ER7"/>
    <mergeCell ref="ES6:ES7"/>
    <mergeCell ref="ET6:ET7"/>
    <mergeCell ref="EU6:EU7"/>
    <mergeCell ref="EK6:EK7"/>
    <mergeCell ref="EL6:EL7"/>
    <mergeCell ref="EM6:EM7"/>
    <mergeCell ref="EN6:EN7"/>
    <mergeCell ref="EO6:EO7"/>
    <mergeCell ref="ED6:ED7"/>
    <mergeCell ref="EE6:EE7"/>
    <mergeCell ref="EF6:EG6"/>
    <mergeCell ref="EH6:EH7"/>
    <mergeCell ref="EI6:EI7"/>
    <mergeCell ref="EJ6:EJ7"/>
    <mergeCell ref="DY6:DY7"/>
    <mergeCell ref="DZ6:DZ7"/>
    <mergeCell ref="EA6:EA7"/>
    <mergeCell ref="EB6:EB7"/>
    <mergeCell ref="EC6:EC7"/>
    <mergeCell ref="DE6:DE7"/>
    <mergeCell ref="DF6:DF7"/>
    <mergeCell ref="DG6:DG7"/>
    <mergeCell ref="DH6:DH7"/>
    <mergeCell ref="DS6:DS7"/>
    <mergeCell ref="CX6:CX7"/>
    <mergeCell ref="CY6:CY7"/>
    <mergeCell ref="CZ6:CZ7"/>
    <mergeCell ref="DA6:DA7"/>
    <mergeCell ref="DB6:DC6"/>
    <mergeCell ref="DD6:DD7"/>
    <mergeCell ref="CR6:CS6"/>
    <mergeCell ref="CT6:CT7"/>
    <mergeCell ref="CU6:CU7"/>
    <mergeCell ref="CV6:CV7"/>
    <mergeCell ref="CW6:CW7"/>
    <mergeCell ref="CM6:CM7"/>
    <mergeCell ref="CN6:CN7"/>
    <mergeCell ref="CO6:CO7"/>
    <mergeCell ref="CP6:CP7"/>
    <mergeCell ref="CQ6:CQ7"/>
    <mergeCell ref="CF6:CF7"/>
    <mergeCell ref="CG6:CG7"/>
    <mergeCell ref="CH6:CI6"/>
    <mergeCell ref="CJ6:CJ7"/>
    <mergeCell ref="CK6:CK7"/>
    <mergeCell ref="CL6:CL7"/>
    <mergeCell ref="CA6:CA7"/>
    <mergeCell ref="CB6:CB7"/>
    <mergeCell ref="CC6:CC7"/>
    <mergeCell ref="CD6:CD7"/>
    <mergeCell ref="CE6:CE7"/>
    <mergeCell ref="BQ6:BQ7"/>
    <mergeCell ref="BR6:BR7"/>
    <mergeCell ref="BS6:BS7"/>
    <mergeCell ref="BT6:BT7"/>
    <mergeCell ref="BU6:BU7"/>
    <mergeCell ref="BJ6:BJ7"/>
    <mergeCell ref="BK6:BK7"/>
    <mergeCell ref="BL6:BL7"/>
    <mergeCell ref="BM6:BM7"/>
    <mergeCell ref="BN6:BO6"/>
    <mergeCell ref="BP6:BP7"/>
    <mergeCell ref="BD6:BE6"/>
    <mergeCell ref="BF6:BF7"/>
    <mergeCell ref="BG6:BG7"/>
    <mergeCell ref="BH6:BH7"/>
    <mergeCell ref="BI6:BI7"/>
    <mergeCell ref="BA6:BA7"/>
    <mergeCell ref="BB6:BB7"/>
    <mergeCell ref="BC6:BC7"/>
    <mergeCell ref="AW6:AW7"/>
    <mergeCell ref="AX6:AX7"/>
    <mergeCell ref="AY6:AY7"/>
    <mergeCell ref="AZ6:AZ7"/>
    <mergeCell ref="AP6:AP7"/>
    <mergeCell ref="AQ6:AQ7"/>
    <mergeCell ref="AR6:AR7"/>
    <mergeCell ref="AS6:AS7"/>
    <mergeCell ref="AT6:AU6"/>
    <mergeCell ref="AV6:AV7"/>
    <mergeCell ref="AK6:AK7"/>
    <mergeCell ref="AL6:AL7"/>
    <mergeCell ref="AM6:AM7"/>
    <mergeCell ref="AN6:AN7"/>
    <mergeCell ref="AO6:AO7"/>
    <mergeCell ref="EW5:FF5"/>
    <mergeCell ref="FG5:FP5"/>
    <mergeCell ref="FQ5:FZ5"/>
    <mergeCell ref="GA5:GJ5"/>
    <mergeCell ref="GK5:GT5"/>
    <mergeCell ref="DR5:DR7"/>
    <mergeCell ref="DS5:EB5"/>
    <mergeCell ref="EC5:EL5"/>
    <mergeCell ref="EM5:EV5"/>
    <mergeCell ref="DT6:DT7"/>
    <mergeCell ref="DU6:DU7"/>
    <mergeCell ref="DV6:DW6"/>
    <mergeCell ref="DX6:DX7"/>
    <mergeCell ref="DK5:DK7"/>
    <mergeCell ref="DL5:DM6"/>
    <mergeCell ref="DN5:DN7"/>
    <mergeCell ref="DO5:DO7"/>
    <mergeCell ref="DP5:DP7"/>
    <mergeCell ref="DQ5:DQ7"/>
    <mergeCell ref="BU5:CD5"/>
    <mergeCell ref="CE5:CN5"/>
    <mergeCell ref="CO5:CX5"/>
    <mergeCell ref="CY5:DH5"/>
    <mergeCell ref="DI5:DI7"/>
    <mergeCell ref="DJ5:DJ7"/>
    <mergeCell ref="BV6:BV7"/>
    <mergeCell ref="BW6:BW7"/>
    <mergeCell ref="BX6:BY6"/>
    <mergeCell ref="BZ6:BZ7"/>
    <mergeCell ref="AE5:AE7"/>
    <mergeCell ref="AF5:AP5"/>
    <mergeCell ref="AQ5:AZ5"/>
    <mergeCell ref="BA5:BJ5"/>
    <mergeCell ref="BK5:BT5"/>
    <mergeCell ref="AF6:AF7"/>
    <mergeCell ref="AG6:AG7"/>
    <mergeCell ref="AH6:AH7"/>
    <mergeCell ref="AI6:AJ6"/>
    <mergeCell ref="Z5:Z7"/>
    <mergeCell ref="AA5:AA7"/>
    <mergeCell ref="AB5:AB7"/>
    <mergeCell ref="AC5:AC7"/>
    <mergeCell ref="AD5:AD7"/>
    <mergeCell ref="T5:T7"/>
    <mergeCell ref="U5:U7"/>
    <mergeCell ref="V5:V7"/>
    <mergeCell ref="W5:W7"/>
    <mergeCell ref="X5:Y6"/>
    <mergeCell ref="N5:N7"/>
    <mergeCell ref="O5:O7"/>
    <mergeCell ref="P5:P7"/>
    <mergeCell ref="Q5:Q7"/>
    <mergeCell ref="R5:R7"/>
    <mergeCell ref="S5:S7"/>
    <mergeCell ref="I5:I7"/>
    <mergeCell ref="J5:J7"/>
    <mergeCell ref="K5:K7"/>
    <mergeCell ref="L5:L7"/>
    <mergeCell ref="M5:M7"/>
    <mergeCell ref="D5:D7"/>
    <mergeCell ref="E5:E7"/>
    <mergeCell ref="F5:G6"/>
    <mergeCell ref="H5:H7"/>
    <mergeCell ref="GS3:GT3"/>
    <mergeCell ref="A4:A7"/>
    <mergeCell ref="B4:B7"/>
    <mergeCell ref="U4:AE4"/>
    <mergeCell ref="BA4:BI4"/>
    <mergeCell ref="DI4:DQ4"/>
    <mergeCell ref="C5:C7"/>
  </mergeCells>
  <pageMargins left="0.17" right="0.17" top="0.34" bottom="0.3" header="0.27" footer="0.17"/>
  <pageSetup paperSize="9" scale="77" orientation="landscape" blackAndWhite="1" r:id="rId1"/>
  <headerFooter>
    <oddHeader>&amp;R&amp;6&amp;P   из  &amp;N</oddHeader>
    <oddFooter>&amp;R&amp;6&amp;Z&amp;F      &amp;D</oddFooter>
  </headerFooter>
  <colBreaks count="9" manualBreakCount="9">
    <brk id="20" max="1048575" man="1"/>
    <brk id="42" max="1048575" man="1"/>
    <brk id="62" max="1048575" man="1"/>
    <brk id="82" max="1048575" man="1"/>
    <brk id="102" max="1048575" man="1"/>
    <brk id="122" max="1048575" man="1"/>
    <brk id="142" max="1048575" man="1"/>
    <brk id="162" max="1048575" man="1"/>
    <brk id="182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Лист1</vt:lpstr>
      <vt:lpstr>Лист1!Заголовки_для_печати</vt:lpstr>
      <vt:lpstr>Лист1!Область_печати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Космачев Сергей Александрович</dc:creator>
  <cp:lastModifiedBy>Космачев Сергей Александрович</cp:lastModifiedBy>
  <dcterms:created xsi:type="dcterms:W3CDTF">2026-07-13T05:35:54Z</dcterms:created>
  <dcterms:modified xsi:type="dcterms:W3CDTF">2026-07-13T05:35:59Z</dcterms:modified>
</cp:coreProperties>
</file>